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30" windowWidth="20010" windowHeight="7815"/>
  </bookViews>
  <sheets>
    <sheet name="Table of Contents" sheetId="4" r:id="rId1"/>
    <sheet name="Research Grid" sheetId="1" r:id="rId2"/>
    <sheet name="Tab 3" sheetId="7" r:id="rId3"/>
  </sheets>
  <definedNames>
    <definedName name="_xlnm.Print_Area" localSheetId="1">'Research Grid'!$B$1:$G$125</definedName>
  </definedNames>
  <calcPr calcId="145621"/>
</workbook>
</file>

<file path=xl/calcChain.xml><?xml version="1.0" encoding="utf-8"?>
<calcChain xmlns="http://schemas.openxmlformats.org/spreadsheetml/2006/main">
  <c r="B17" i="4" l="1"/>
  <c r="C17" i="4"/>
</calcChain>
</file>

<file path=xl/sharedStrings.xml><?xml version="1.0" encoding="utf-8"?>
<sst xmlns="http://schemas.openxmlformats.org/spreadsheetml/2006/main" count="581" uniqueCount="509">
  <si>
    <t>Length of Intervention</t>
  </si>
  <si>
    <t>Sample Size</t>
  </si>
  <si>
    <t>Research/Study Design</t>
  </si>
  <si>
    <t>Results</t>
  </si>
  <si>
    <t>Pre-Authorization/Utilization</t>
  </si>
  <si>
    <t>Concurrent Review</t>
  </si>
  <si>
    <t>Case Management</t>
  </si>
  <si>
    <t>Specialty Case Management</t>
  </si>
  <si>
    <t>Demand Management</t>
  </si>
  <si>
    <t>Population Management</t>
  </si>
  <si>
    <t>Disease Management</t>
  </si>
  <si>
    <t>Patient Centered Medical Home (PCMH)</t>
  </si>
  <si>
    <t>Non Traditional</t>
  </si>
  <si>
    <t>Gaps In Care</t>
  </si>
  <si>
    <t>Tele Health</t>
  </si>
  <si>
    <t>Bundled Payment</t>
  </si>
  <si>
    <t>Coordinated Care</t>
  </si>
  <si>
    <t>transition of a practice to PCMH</t>
  </si>
  <si>
    <t>36 family practice</t>
  </si>
  <si>
    <t>(2006) 26 months</t>
  </si>
  <si>
    <t>randomized / patient survey</t>
  </si>
  <si>
    <t>Small improvements in condition-specific quality of care but not patient experience.</t>
  </si>
  <si>
    <t>Bodenheimer,T.  “North Carolina Medicaid:  fruitful Payer-Practice Collaboration”.  Annals of Family Medicine  6(4) (July/August 2008): 292- 294.</t>
  </si>
  <si>
    <t xml:space="preserve">Grumbach, K., et al., “The Outcomes of Implementing Patient-Centered Medical Home Interventions: A Review of the Evidence on Quality, Access and Costs from Recent Prospective Evaluation Studies, August 2009” Patient Centered Primary Care Collaboration.  </t>
  </si>
  <si>
    <t>Bitton, A., et al., “A Nationwide Survey of Patient Centered Medical Home Demonstration Projects.” Journal of General Internal Medicine 25(6): 584 – 592.</t>
  </si>
  <si>
    <t>Cross-sectional key-informant interviews</t>
  </si>
  <si>
    <t>26 demonstrations in 18 states were interviewed</t>
  </si>
  <si>
    <t xml:space="preserve">Key questions exist around the adequacy of current payment mechanisms and evaluation plans </t>
  </si>
  <si>
    <t>Comparing PCMH pilots</t>
  </si>
  <si>
    <t>(March 2009 through August 2009) 6 months</t>
  </si>
  <si>
    <t>Steiner, B. D., et al., “Community Care of North Carolina: Improving Care Through Community Health Networks”.  Annals of Family Medicine 6(4) (July/August 2008): 361- 367</t>
  </si>
  <si>
    <t>baseline data 2000 - 2002
study 2006</t>
  </si>
  <si>
    <t>Evaluates Community Care of North Carolina</t>
  </si>
  <si>
    <t>Reid, R. J., et al., “The Group Health Medical Home At Year Two: Cost Savings, Higher Patient Satisfaction, And Less Burnout For Providers” Health Affairs 29(5) (2010):835-843.</t>
  </si>
  <si>
    <t xml:space="preserve">Examines the experience of Seattle-based Group Health Cooperative with its medical home pilot </t>
  </si>
  <si>
    <t>2 years</t>
  </si>
  <si>
    <t>29% fewer emergency visits and 6% fewer hospitalizations. Esitmated total savings of $10.30 PMPM 21 months into the pilot.   For every dollar GROUP Health spent to implement the patient-centered medical home, it received $1.50 in return.</t>
  </si>
  <si>
    <t>9,200 adult patients</t>
  </si>
  <si>
    <t>“A Compilation of PCMH Pilot and Demonstration Projects” Patient-Centered Primary Care Collaborative (PCPCC), 2008</t>
  </si>
  <si>
    <t>Effectiveness Of The Patient-Centered Medical Home On Quality And Cost</t>
  </si>
  <si>
    <t>Care delivered by primary care physicians in a Patient-Centered Medical Home is consistently associated with better outcomes, reduced mortality, fewer preventable hospital admissions for patients with chronic diseases, lower utilization, improved patient compliance with recommended care, and lower Medicare spending.</t>
  </si>
  <si>
    <t>Irizarry, L., et al., “Effects of cancer comorbidity on disease management: making the case for diabetes education (a report from the SOAR program).” Population Health Management 16(1) (February 2013): 53 – 57.</t>
  </si>
  <si>
    <t>Diabetes</t>
  </si>
  <si>
    <t>Analysis of administrative claims data</t>
  </si>
  <si>
    <t>commercial insurance (n=166,931)
Medicare (n=56,345)
&gt;60 years of age</t>
  </si>
  <si>
    <t>Individuals who received diabetes education were more likely to have regular outpatient follow-up (HBA1c testing), which results in fewer hospitalizations, lower health care expenditures, and fewer ED visits.  PMPM cost averages were found to be lower in the diabetes education group.  3 year Total Cost average PMPM for no education $2,303.  3 year Total Cost average PMPM for diabetics with education $1,983.</t>
  </si>
  <si>
    <t>CHF, CAD, chronic lung disease, diabetes</t>
  </si>
  <si>
    <t>varied</t>
  </si>
  <si>
    <t>Welsh, E.J. and M. Hasan “Home-based educational interventions for children with asthma.” (Review).  The Cochrane Collaboration. The Cochrane Library 10 (2011)</t>
  </si>
  <si>
    <t>Asthma</t>
  </si>
  <si>
    <t>12 studies
2,342 childrem</t>
  </si>
  <si>
    <t>No statistically significant difference between the home-based intervention and control groups.</t>
  </si>
  <si>
    <t>Sharma, K. and T. Taylor “Pharmacy Effect on Adherence to Antidiabetic Medications.”  Medical Care 50(8) (August 2012): 685 - 691</t>
  </si>
  <si>
    <t>Medicatio Adherence
Antidiabetic medication</t>
  </si>
  <si>
    <t>2 years
2006 and 2007
Commercial Claims and Encouter Database</t>
  </si>
  <si>
    <t>28 million employees and their dependents less than 65 years of age</t>
  </si>
  <si>
    <t>The results suggest that pharmacies can be instrumental in implementing guidelines and policies to improve medication adherence among patients with chronic diseases such as diabetes</t>
  </si>
  <si>
    <t>Dusheiko, M., et al., “Does better disease management in primary care reduce hospital costs? Evidence from English primary care” Journal of Health Economics 30 (2011): 919– 932.</t>
  </si>
  <si>
    <t>Asthma
CHD
CKD
COPD
Demtia
Diabetes
Hypertension
Hypothroidism
Mental Health
Stroke</t>
  </si>
  <si>
    <t xml:space="preserve">cross-sectional and panel data methods </t>
  </si>
  <si>
    <t xml:space="preserve">5 million patients in 8000 English general practices </t>
  </si>
  <si>
    <t xml:space="preserve">2 years </t>
  </si>
  <si>
    <t>Afifi, A., et al., “Impact of disease management on health care utilization: Evidence from the “Florida: A Healthy State (FAHS)” Medicaid Program.  Preventive Medicine 44 (2007): 547–553.</t>
  </si>
  <si>
    <t>Diabetes, Asthma, CHF, HTN</t>
  </si>
  <si>
    <t>3 years
October 2001 - October 2004</t>
  </si>
  <si>
    <t>DM group = 15,275
UC = 32,034 (usual care group did not participate in DM)</t>
  </si>
  <si>
    <t>Prospective observational population-based study comparing Florida Medicaid patients who elected to participate in disease management</t>
  </si>
  <si>
    <t>Compared to UC patients, DM patients had lower adjusted post intervention annualized rates of hospitalizations ranging from 0.07 to 0.38 stays, lower rates of hospital days ranging from 0.40 to 2.54 days, and lower rates of ER visits ranging from 0.10 to 0.91 visits per DM enrollee in all four chronic conditions. Most results were statistically significant at the 5% level, except for hypertension patients, where they were suggestive, though not significant.</t>
  </si>
  <si>
    <t>Galbreath, A. D., et al., “Assessing the value of disease management: impact of 2 disease management strategies in an underserved asthma population”. Annals of Allergy, Asthma &amp; Immunology 101 (2008): 599 – 607.</t>
  </si>
  <si>
    <t>1 year</t>
  </si>
  <si>
    <t>902
429 adults
473 children</t>
  </si>
  <si>
    <t xml:space="preserve">There were no significant differences between groups in time to first asthma-related event or health care utilization. Adult participants in the ADM group had greater improvement in QOL (P _ .04) and a decrease in asthma symptoms (P _ .001)
compared with other groups. Of children not receiving controller medications at enrollment (13%), those in the intervention groups were more likely to have controller medications initiated than the control group (P _ .01). Otherwise, there were no differences in outcomes.
There were no significant differences between groups in time to first asthma-related event or health care utilization. Adult participants in the ADM group had greater improvement in QOL (P = .04) and a decrease in asthma symptoms (P = .001)
compared with other groups. Of children not receiving controller medications at enrollment (13%), those in the intervention groups were more likely to have controller medications initiated than the control group (P = .01). Otherwise, there were no differences in outcomes.
</t>
  </si>
  <si>
    <t xml:space="preserve">Esposito, D., et al., “Impacts of a Disease Management Program for Dually Eligible Beneficiaries.” Health Care Financing Review 30(1) (Fall 2008): 27 – 45. </t>
  </si>
  <si>
    <t>CHF, CAD, Diabetes</t>
  </si>
  <si>
    <t>18 months</t>
  </si>
  <si>
    <t>randomized groups</t>
  </si>
  <si>
    <t>Chan, D. C., et al., “Heart failure disease management programs: A cost-effectiveness analysis”.  American Heart Journal 155 (2008): 332 – 338.</t>
  </si>
  <si>
    <t>Heart Failure</t>
  </si>
  <si>
    <t>Markov model</t>
  </si>
  <si>
    <t xml:space="preserve">The incremental cost-effectiveness ratio of extending coverage to all patients was $9700 per life-year gained in the base case. In aggregate, universal coverage almost quadrupled life-years saved as compared to coverage of only the highest quintile of risk. A worst case analysis with simultaneous conservative assumptions yielded an incremental cost effectiveness ratio of $110000 per life-year gained. In a probabilistic sensitivity analysis, 99.74% of possible incremental cost-effectiveness ratios were &lt; $50000 per life-year gained.
</t>
  </si>
  <si>
    <t>Whellan, D. J., et al., “Metaanalysis and review of heart failure disease management randomized controlled clinical trials.”  American Heart Journal 149 (2005): 722 – 729.</t>
  </si>
  <si>
    <t>19 randomized controlled clinical trials evaluating HF DM programs. 
5,752 enrollees</t>
  </si>
  <si>
    <t>The overall effect was a significant decrease in all-cause hospitalization for patients with HF. There was significant heterogeneity in the results ( P &lt;  .0001).</t>
  </si>
  <si>
    <t>de Bruin, S. R., et al., “Impact of disease management programs on healthcare expenditures for patients with diabetes, depression, heart failure or chronic obstructive pulmonary disease: A systematic review of the literature.”  Health Policy 101 (2011):105 -121.</t>
  </si>
  <si>
    <t>Diabetes, Depression, Heart Failure, COPD</t>
  </si>
  <si>
    <t>31 papers
Diabetes = 14
Depression = 4
Heart Failure = 8
COPD = 5</t>
  </si>
  <si>
    <t>(3 years worth of studies)</t>
  </si>
  <si>
    <t>McCall, N. and J. Cromwell “Results of the Medicare Health Support Disease-Management Pilot Program.”  The New England Journal Of Medicine 365(18) (2011): 1704 – 1712.</t>
  </si>
  <si>
    <t>Heart Failure and/or Diabetes</t>
  </si>
  <si>
    <t>242,417 
(163,107 intervention group.  79,310 control group)</t>
  </si>
  <si>
    <t>randomized study of eight commercial programs for disease management</t>
  </si>
  <si>
    <t>commercial disease-management programs using nurse-based call centers achieved only modest improvements in quality-of-care measures, with no demonstrable reduction in the utilization of acute care or the costs of care.</t>
  </si>
  <si>
    <t>30 months</t>
  </si>
  <si>
    <t>Crane, S., et al., “Reducing Utilization by Uninsured Frequent Users of the Emergency Department: Combining Case Management and Drop-in Group Medical Appointments.” Journal of the American Board of Family Medicine 25(2) (March–April 2012):184 – 191.</t>
  </si>
  <si>
    <t>Behvioral Health</t>
  </si>
  <si>
    <t>cohort of 255 low-income, uninsured patients who had used inpatient or emergency department services more than 6 times in the previous 12 months. Between July 2010 and June 2011 we enrolled 36 of these high-risk patients to participate in a twice-weekly drop-in group medical appointment staffed by an interdisciplinary team of a family physician, behavioral health professional, and nurse case manager. The team provided 705 patient visits in a group setting (a total of
108 group sessions) and 652 case manager phone calls. The average number of clients per drop-in group medical appointment was 6.5.</t>
  </si>
  <si>
    <t>Ofman, J. J., et al., “Does Disease Management Improve Clinical and Economic Outcomes in Patients with Chronic Diseases? A Systematic Review”.  American Journal of Medicine 117 (2004): 182 – 192.</t>
  </si>
  <si>
    <t>depression, diabetes, rheumatoid arthritis, chronic pain, coronary artery disease, asthma, heart failure, back pain, chronic obstructive pulmonary disease, hypertension, and hyperlipidemia</t>
  </si>
  <si>
    <t>(reviewed 1 years of research studies)</t>
  </si>
  <si>
    <t>102 studies</t>
  </si>
  <si>
    <t>Systematic approach to care</t>
  </si>
  <si>
    <t xml:space="preserve">Disease management programs for patients with depression had the highest percentage of comparisons (48% [41/86]) showing substantial improvements
in patient care, whereas programs for patients with chronic obstructive pulmonary disease (9% [2/22]) or chronic pain (8% [1/12]) appeared to be the least effective. Of the outcomes more frequently studied, disease management appeared to improve
patient satisfaction (71% [12/17]), patient adherence (47% [17/36]), and disease control (45% [33/74]) most commonly and cost-related outcomes least frequently (11% - 16%).
</t>
  </si>
  <si>
    <t>5 years longitudinal data</t>
  </si>
  <si>
    <t>Delate, T., et al., “Clinical and financial outcomes associated with a proton pump inhibitor prior-authorization program in a Medicaid population”.  American Journal of Managed Care 11(1) (January 2005): 29 – 36.</t>
  </si>
  <si>
    <t>6 month</t>
  </si>
  <si>
    <t>1.2 million Medicaid enrollees</t>
  </si>
  <si>
    <t>Interrupted time-series analyses of antisecretory prescription drug claims. Separate 6-month retrospective cohort analyses were conducted to estimate the clinical and financial effects of the policy.</t>
  </si>
  <si>
    <t>Gleason P.P., et al., “Medical and pharmacy expenditures after implementation of a cyclooxygenase-2 inhibitor prior authorization program.”  Pharmacotherapy 25(7) (July 2005): 924 - 934.</t>
  </si>
  <si>
    <t>15 month</t>
  </si>
  <si>
    <t>Prospective, pre- and postimplementation cohort study with reference group.</t>
  </si>
  <si>
    <t>Carroll, N. E., et al., “Evaluation of an automated system for prior authorization: a COX-2 inhibitor example.” American Journal Managed Care 12(9) (2006): 501 - 508.</t>
  </si>
  <si>
    <t>24 month</t>
  </si>
  <si>
    <t>Before and after with control group</t>
  </si>
  <si>
    <t>Yokoyama, K., et al., “Effects of a step-therapy program for angiotensin receptor blockers on antihypertensive medication utilization patterns and cost of drug therapy.”  Journal of Managed Care Pharmacy (13(3) (2007): 235 - 244.</t>
  </si>
  <si>
    <t>12 months</t>
  </si>
  <si>
    <t>pharmacy claims from 3 health plans with a total membership of 1 million that had step-therapy intevention for ARBs compared to health plan with 20 million members that did not have step therapy for ARBs</t>
  </si>
  <si>
    <t xml:space="preserve">Rejected and paid pharmacy claims data were evaluated from 3 health plans with a total membership of approximately 1 million. These plans had implemented a step-therapy intervention for ARBs from May 1, 2001, through February 28, 2003. Patients in the intervention group who had experienced a claim rejection for an ARB within the first 6 months of program implementation (i.e., had had no ACEI [or ACEI/HCTZ combination] or ARB [or ARB/HCTZ] claim in the preceding 3 months) were followed for 1 year after the ARB claim rejection. The rate of initiation of ARB versus ACEI and other outcomes was compared with similar data from a health plan with approximately 2 million members that did not have a step-therapy intervention for ARBs (comparison group). Mean and median total antihypertensive drug ingredient costs per patient and per day of therapy over 12 months were analyzed for the intervention and comparison groups. One pharmacy benefit manager administered the pharmacy benefits for the intervention and comparison health plans during the entire study period from May 1, 2001, through February 28, 2004, and the drug formulary was similar for all health plans. </t>
  </si>
  <si>
    <t>Balkrishnan, R., et al., “Prior authorization of newer insomnia medications in managed care: is it cost saving?” Journal of Clinical Sleep Medicine 3(4) (June 2007): 393 – 398.</t>
  </si>
  <si>
    <t>An economic model was constructed to determine the effects of a typical prior-authorization program across a hypothetical managed-care population. Model parameters were derived from national estimates and a literature review.</t>
  </si>
  <si>
    <t>Law, M. R., et al., “Effect of prior authorization of second-generation antipsychotic agents on pharmacy utilization and reimbursements.” Psychiatric Services 59(5) (May 2008): 540 – 546.</t>
  </si>
  <si>
    <t>The authors used interrupted time-series analysis of quarterly state-level drug utilization data to examine the impact of prior authorization for particular agents in West Virginia and Texas. Changes in market share of nonpreferred medications and total pharmacy costs were compared with changes in states without similar prior-authorization requirements.</t>
  </si>
  <si>
    <t>38 states</t>
  </si>
  <si>
    <t xml:space="preserve">Prescription, inpatient, outpatient, and long-term care State Medicaid Research Files from Georgia and Mississippi from January 1, 1996, to December 31, 1997, were used to model an interrupted time-series analysis. We compared a step-therapy PA policy implemented in Georgia to a nonequivalent/no-treatment control group (Mississippi) over 10-month prepolicy, 11-month policy, and 3-month postpolicy periods. Segmented regression was used to estimate antipsychotic prescription expenditures among all eligible Medicaid beneficiaries. We used generalized estimating equations to model prescription and other health service expenditures with difference-indifference regressions among a cohort of patients with schizophrenia. </t>
  </si>
  <si>
    <t xml:space="preserve">Antipsychotic medications </t>
  </si>
  <si>
    <t>Mississippi = 43,782 (control group)
Georgia = 984,843</t>
  </si>
  <si>
    <t>Zhang, Y., et al., “Effects of prior authorization on medication discontinuation among Medicaid beneficiaries with bipolar disorder.” Psychiatric Services 60(4) (April 2009): 520 – 527.</t>
  </si>
  <si>
    <t>Farley, J. F., et al., “Retrospective assessment of Medicaid step-therapy prior authorization policy for a typical antipsychotic medication.” Clinical Therapeutics 30(8): 1524 – 1539.</t>
  </si>
  <si>
    <t>Using Medicaid and Medicare utilization data for 2001-2004, the authors identified 5,336 patients with bipolar disorder in Maine (study state) and 1,376 in New Hampshire (comparison state). With an interrupted time-series and comparison group design, longitudinal changes were measured in second-generation antipsychotic and anticonvulsant use; survival analysis was used to examine treatment discontinuations and rates of switching medications.</t>
  </si>
  <si>
    <t>6,712
Study Group Maine: 5,336
Comparison New Hampshire: 1,376</t>
  </si>
  <si>
    <t>3 years utlization rates</t>
  </si>
  <si>
    <t>Adams, A. S., et al., “Prior authorization for antidepressants in Medicaid: effects among disabled dual enrollees.” Archives of Internal Medicine 169(8) (April 2009): 750 - 756.</t>
  </si>
  <si>
    <t>We linked Medicaid and Medicare (2000-2003) claims for dual enrollees in Michigan and a comparison state, Indiana. Using interrupted time-series and longitudinal data analysis, we estimated the impact of the policy on antidepressant medication use, treatment initiation, disruptions in therapy, and adverse health events among continuously enrolled (Michigan, n = 28 798; Indiana, n = 21 769) and newly treated (Michigan, n = 3671; Indiana, n = 2400) patients</t>
  </si>
  <si>
    <t>4 years claims</t>
  </si>
  <si>
    <t>50,567 (continuously enrolled)
6,071 (newly enrolled)</t>
  </si>
  <si>
    <t>In Michigan, the proportion of patients starting nonpreferred agents declined from 53% prepolicy to 20% postpolicy. The prior authorization policy was associated with a small sustained decrease in therapy initiation overall (9 per 10,000 population; P = .007). We also observed a short-term increase in switching among established users of nonpreferred agents overall (risk ratio, 2.88; 95% confidence interval, 1.87-4.42) and among those with depression (2.04; 1.22-3.42). However, we found no evidence of increased disruptions in treatment or adverse events (ie, hospitalization, emergency department use) among newly treated patients.
Prior authorization was associated with increased use of preferred agents with no evidence of disruptions in therapy or adverse health events among new users</t>
  </si>
  <si>
    <t>Mark, T. L., et al., “The effects of antihypertensive step-therapy protocols on pharmaceutical and medical utilization and expenditures.” American Journal of Managed Care 15(2) (February 2009): 123 – 131.</t>
  </si>
  <si>
    <t>Pre/post design.
Employers who had implemented step therapy were compared with employers who had not implemented step therapy. Data were drawn from the 2003 through 2006 MarketScan Research Databases. The study sample included employees and dependents who used antihypertensives (11,851 patients whose employer implemented a step-therapy protocol and 30,882 patients in the comparison group without step therapy). Multivariate generalized estimating equation models were used to estimate the immediate and time-varying effects of step therapy on medical and prescription drug spending and utilization, while controlling for important covariates and adjusting for clustering by patient.</t>
  </si>
  <si>
    <t>11,851 intervention
30,882 comparison</t>
  </si>
  <si>
    <t>3 year data pull</t>
  </si>
  <si>
    <t>Simeone, J. C., et al., “Cost and utilization of behavioral health medications associated with rescission of an exemption for prior authorization for severe and persistent mental illness in the Vermont Medicaid Program.” Journal of Managed Care Pharmacy 16(5) (June 2010): 317 – 328.</t>
  </si>
  <si>
    <t xml:space="preserve">Antihypertensive step therapy </t>
  </si>
  <si>
    <t>This was a retrospective analysis of pharmacy claims for beneficiaries of the Office of Vermont Health Access Medicaid Program for dates of service from July 1, 2005, through December 31, 2007. The 12-month PA exemption period for 3 categories of drugs (antidepressants, antipsychotics, and anxiolytics/sedatives) was July 1, 2005, through June 30, 2006; and the post-PA exemption period was the 12 months from January 1, 2007, through December 31, 2007, following rescission of the SPMI exemption. Costs in this analysis were defined as the amount paid by Medicaid, excluding federal drug rebates paid by drug manufacturers and supplemental rebates associated with the PDL program. Costs were adjusted for inflation using the Consumer Price Index for medical costs. Frequencies were used to identify trends between medication classes and time periods. Medical claims from the 2 time periods were used to assess inpatient hospitalization trends. Descriptive statistics, Pearson chi-square tests (for categorical data), and t-tests (for continuous data) were used to assess the 2 study cohorts.</t>
  </si>
  <si>
    <t>2.5 years 
July 1, 2005, through December 31, 2007</t>
  </si>
  <si>
    <t>247,668
124,169 eligible beneficiaries in the PA exemption period 
123,499 eligible beneficiaries in the post-PA exemption period</t>
  </si>
  <si>
    <t>Balkrishnan, R., et al., “Prior authorization for topical psoriasis treatments: is it cost-beneficial for managed care?” Journal of Dermatological Treatment 21(3) (May 2010): 178 – 184.</t>
  </si>
  <si>
    <t>Using a model based on recent survey data, total annual cost estimates for a managed care organization to cover psoriasis treatment with a topical agent with or without PA requirements were calculated and compared. Costs for treatment and administrative costs associated with PA processes were included. The model assumed 68 000 insured patients required treatment (with an additional 1% to account for abuse/misuse), an average wholesale price of $100 per prescription (each prescription filled 4x/year), and a cost of $20 to process each PA request.</t>
  </si>
  <si>
    <t>??  Published May 2010</t>
  </si>
  <si>
    <t xml:space="preserve">Blachar, A., et al., “Preauthorization of CT and MRI examinations: assessment of a managed care preauthorization program based on the ACR Appropriateness Criteria and the Royal College of Radiology guidelines.” Journal of the American College of Radiology 3(11) (November 2006): 851 – 859.  </t>
  </si>
  <si>
    <t>CT and MRI examinations</t>
  </si>
  <si>
    <t>4 years</t>
  </si>
  <si>
    <t>All CT and MRI requests received at the preauthorization center and CT and MRI examinations actually performed were identified by our health care service's centralized computerized database between January 1, 2000, and December 31, 2003. The obligatory preauthorization of CT and MRI requests was established for CT in September 2001 and for MRI in February 2002. All ambulatory CT and MRI examination requests sent for approval during the study period by most of our health care physicians were included in the study. The preauthorization program model is presented, and multiple parameters were evaluated from January 2000 to December 2003, before and after preauthorization was established.</t>
  </si>
  <si>
    <t>Before preauthorization was required, the CT and MRI utilization rates were constantly increasing by 20% and 5% per year for CT and MRI, respectively. After preauthorization was implemented, CT and MRI annual performance rates decreased from 25.9 and 7 examinations per 1,000, respectively, in 2000 to 17.3 and 5.6 examinations per 1,000, respectively, in 2003. The decreases in the utilization of MRI and CT imaging between 2001 and 2003 were 9% (12,129 compared with 11,070 MRI examinations) and 33% (81,223 compared with 57,204 CT examinations), respectively, resulting in substantial, statistically significant cost savings. The deferral rate ranged from 7.5% to 12.2% (mean = 9.8%) for CT and 13.9% to 21.4% (mean = 17%) for MRI. Deferred cases in CT were most commonly in neuroradiology, musculoskeletal radiology, and CT angiography (ranges of deferred cases 9% to 12%, 11% to 12%, and 10% to 12%, respectively). Deferred cases in MRI were most commonly in abdominal and chest radiology (ranges of deferred cases 32% to 37% and 20% to 31%, respectively). Computed tomography was more commonly utilized inappropriately by pediatric professions, and MRI was more commonly utilized inappropriately by medical subspecialty professions.</t>
  </si>
  <si>
    <t>23,199 MRI
(12,129 compared with 11,070)
138,427 CT
(81,223 compared with 57,204)</t>
  </si>
  <si>
    <t>Lu, C., et al., “Unintended impacts of a Medicaid prior authorization policy on access to medications for bipolar illness.” Medical Care 48(1) (January 2010): 4 – 9.</t>
  </si>
  <si>
    <t>6,712
Maine = 5336
New Hampshire = 1376</t>
  </si>
  <si>
    <t>We obtained Maine and New Hampshire (comparison state) Medicaid and Medicare claims data for 2001 to 2004; the Maine PA policy was implemented in July 2003. Among continuously enrolled patients with bipolar disorder (Maine: n = 5336; New Hampshire: n = 1376), we used an interrupted times series with comparison group design to estimate changes in rates of initiating new episodes of bipolar treatment and generalized estimating equations models to examine rates of switching therapies among patients under treatment.</t>
  </si>
  <si>
    <t xml:space="preserve">The Maine PA policy was associated with a marked decrease in rates of initiation of bipolar treatments; a relative reduction of 32.3% (95% CI: 24.8, 39.9) compared with expected rates at 4 months after policy implementation. This decrease was driven primarily by reductions in the initiation of nonpreferred agents. The policy had no discernable impact on rates of switching therapy among patients currently on treatment (RR: 1.03; 95% CI: 0.76, 1.39).   
The findings of this study provide evidence that PA implementation can be a barrier to initiation of nonpreferred agents without offsetting increases in initiation of preferred agents, which is a major concern. </t>
  </si>
  <si>
    <t>Mahoney J. J. “Reducing patient drug acquisition costs can lower diabetes health claims.” American Journal of Managed Care 11(5 supplement) (August 2005): S170 – S176.</t>
  </si>
  <si>
    <t>3 years</t>
  </si>
  <si>
    <t>23,000 US employees</t>
  </si>
  <si>
    <t>.Overall direct healthcare costs per plan participant with diabetes decreased by 6%. In addition, the rate of increase in overall per-plan-participant health costs at Pitney Bowes has slowed markedly, with net per-plan-participant costs in 2003 at about 4000 dollars per year versus 6500 dollars for the industry benchmark. This recent moderation in overall corporate health costs may be related to these strategic changes in drug benefit design for diabetes, asthma, and hypertension and also to ongoing enhancements in the company's disease management and wellness programs.</t>
  </si>
  <si>
    <t>Morden, N. E., et al., “Medicaid prior authorization and controlled-release oxycodone.” Medical Care 46(6) (June 2008): 573 – 580.</t>
  </si>
  <si>
    <t>1996-2005</t>
  </si>
  <si>
    <t>50 states' aggregate Medicaid prescription dispensing records</t>
  </si>
  <si>
    <t>Kahan, N. R., et al., “Modifying prescribing behaviour of angiotensin receptor blockers by selectively rescinding managerial prior authorization requirements for losartan.” British Journal of Clinical Pharmacology 72(6) (December 2011): 997 – 1001.</t>
  </si>
  <si>
    <t>HMO physicians were notified that losartan would no longer require PA, and appropriate changes were made to the electronic prescribing computer program. The monthly distribution by drug of the number of prescriptions for ARBs dispensed for new patients was calculated before and after the policy change from data captured from electronic records. The proportion of patients (percentage and 95% confidence interval) treated with losartan who met the criteria for treatment with ARBs (hypertension or cardiac insufficiency in patients who have developed adverse effects in response to angiotensin-converting enzyme inhibitors or macroproteinuria) during the first month after the PA requirement was rescinded was calculated.</t>
  </si>
  <si>
    <t>???</t>
  </si>
  <si>
    <t>Margolis, J. M., et al., “Effects of a Medicaid prior authorization policy for pregabalin.” American Journal of Managed Care 15(10) (October 2009): 95 – 102.</t>
  </si>
  <si>
    <t>6 state Medicaid Programs</t>
  </si>
  <si>
    <t>Retrospective claims data were obtained for 2005 and 2006 from 6 state Medicaid programs. Two states that had implemented pregabalin PAs beginning in 2006 were compared in terms of drug utilization and costs with 4 states having no such restrictions.</t>
  </si>
  <si>
    <t>Buckley, B. C., et al., “Description of the outcomes of prior authorization of palivizumab for prevention of respiratory syncytial virus infection in a managed care organization.” Journal of Managed Care Pharmacy 16(1) (January/February 2010): 15 – 22.</t>
  </si>
  <si>
    <t>3 year</t>
  </si>
  <si>
    <t>A 3-year, retrospective study was conducted from the 2005- 2006 RSV season through the 2007-2008 season. The primary endpoint outcome was the hospitalization rate associated with RSV infection. Secondary endpoints included the cost of palivizumab and RSV-related emergency room (ER) utilization. Infants were placed into 2 groups: those who received PA approval for use of palivizumab and those who were denied coverage in the PA process. Disease-related hospitalization and ER visits were identified by at least 1 administrative claim containing either a primary or secondary ICD-9-CM code for any of the following: RSV (079.6), acute bronchiolitis caused by RSV (466.11), or pneumonia caused by RSV (480.1). Drug cost was defined as the health plan's allowed amount, which is based on a predefined fee schedule for the Current Procedural Terminology (CPT) code 90378 for palivizumab. Hospital and ER costs are the health plan allowed amounts (health plan plus member cost) based on the reimbursement rates determined by diagnosis related group (DRG) and other coding, and the plan-allowed amount based on DRGs includes all services and drugs provided in the specific encounter. Drug cost avoided was calculated as the average cost of palivizumab treatment per episode multiplied by the number of infants denied coverage of palivizumab over the 3-year study period.</t>
  </si>
  <si>
    <t xml:space="preserve">Roughead, E. E., et al., “Differential effect of early or late implementation of prior authorization policies on the use of Cox II inhibitors.” Medical Care 44(4) (April 2006): 378 – 382. </t>
  </si>
  <si>
    <t>7.5 years</t>
  </si>
  <si>
    <t>Six states Medicaid Programs</t>
  </si>
  <si>
    <t>We quantified Cox II inhibitor and nonselective nonsteroidal anti-inflammatory drug (NSAID) utilization for state Medicaid programs from January 1996 to September 2003. We used generalized estimating equations, Tukey's studentized range test and segmented linear regression on state Medicaid programs to determine the significance of changes in medication use.</t>
  </si>
  <si>
    <t xml:space="preserve">Results: Six states implementing prescribing restrictions for Cox II inhibitors at market entry had the lowest rates of uptake, averaging 10.9 DDD/1000/d. Twelve states adopting restrictions more than 2 years after market entry experienced declines in use from 23.0 DDD/1000/d before to 13.9 DDD/1000/d after the restrictions (P &lt; 0.01). The 17 states that had never restricted access had the highest utilization, averaging 29.0 DDD/1000/d.
Conclusion: Implementing prescribing restrictions at market entry of Cox II inhibitors was effective in restricting uptake. Despite the difficulty in changing well-established prescribing patterns, utilization in states implementing policies 2 years after market entry approached that of the early adopting states within 1 year. Clinical outcomes of such policies remain unknown.
</t>
  </si>
  <si>
    <t>Huskamp, H. A., et al., “Economic Grand Rounds: Coverage and Prior Authorization of Psychotropic Drugs Under Medicare Part D” Psychiatric Services 58(3) (2007): 308-310.</t>
  </si>
  <si>
    <t>1,429 PDP's
private prescription drug plan</t>
  </si>
  <si>
    <t>We obtained data from CMS for all PDPs as of December 2005, reflecting coverage at the inception of Part D. Our unit of observation was the PDP at the regional level, so PDPs offering a plan across multiple regions were counted once for each region. By using this definition, there were 1,429 PDPs serving the United States as of December 2005, and 519 of these were below-benchmark plans to which dual eligibles could be autoenrolled. We focused on coverage and prior authorization among below-benchmark plans only. If any dosage of a given drug was covered, we considered that drug to be covered. Similarly, if prior authorization was required for any dosage form of a covered drug, we considered that drug to require prior authorization. Some plans also used stepped therapy or quantity limits to control drug utilization, but we were unable to study use of these tools with our data source.</t>
  </si>
  <si>
    <t>The special protections afforded to antidepressant, antipsychotic, and anticonvulsant medications under the Part D benefit will help to ensure that Medicare beneficiaries with a mental illness have access to needed medications. However, despite these protections, certain product formulations may not be covered and prior authorization may be used by a minority of plans. Although dually eligible beneficiaries are permitted to change plans at any time (unlike beneficiaries without dual eligibility, who may switch plans only once a year), dual eligibles with a mental illness may have greater difficulty assessing plan options and switching plans than beneficiaries without a mental illness. The effect on beneficiaries will depend on the restrictiveness of both the prior authorization and appeals processes, which is unknown at this point. Importantly, plans' formulary coverage and use of management tools, such as prior authorization, are likely to change over time as experience with the program increases. Ongoing monitoring of these issues is important to ensure that beneficiaries have access to needed medications.</t>
  </si>
  <si>
    <t>Roze, G. T., et al., “Cost-Effectiveness of Diabetes Case Management for Low-Income Populations” Health Services Research 42(5) (October 2007); 1943 – 1959.</t>
  </si>
  <si>
    <t>3,893 diabetics</t>
  </si>
  <si>
    <t>The Center for Outcomes Research Diabetes Model, a published, peer-reviewed and validated simulation model of diabetes, was used to evaluate life expectancy, quality-adjusted life expectancy (QALY), cumulative incidence of complications and direct medical costs over patient lifetimes (40-year time horizon) from a third-party payer perspective. Cohort characteristics, treatment effects, and case management costs were derived using a difference in difference design comparing data from the Project Dulce program to a cohort of historical controls. Long-term costs were derived from published U.S. sources. Costs and clinical benefits were discounted at 3.0 percent per annum. Sensitivity analyses were performed.</t>
  </si>
  <si>
    <t>Incremental cost-effectiveness ratios of $10,141, $24,584, $44,941, and $69,587 per QALY gained were estimated for Project Dulce participants versus control in the uninsured, County Medical Services, Medi-Cal, and commercial insurance cohorts, respectively.</t>
  </si>
  <si>
    <t>Riegel, B., et al., “Randomized Controlled Trial of Telephone Case Management in Hispanics of Mexican Origin With Heart Failure”  Journal of Cardiac Failure 12(3): 211- 219</t>
  </si>
  <si>
    <t>Hospitalized Hispanics with chronic HF (n = 134) were enrolled and randomized to intervention (n = 69) or usual care (n = 65). The sample was elderly (72 ± 11 years), New York Heart Association class III/IV (81.3%), and poorly educated (78.4% less than high school education). Most (55%) were unacculturated into US society. Bilingual/bicultural Mexican-American registered nurses provided 6 months of standardized telephone case management. Data on hospitalizations were collected from automated systems at 1, 3, and 6 months after the index hospital discharge. Health-related quality of life and depression were measured by self-report at enrollment, 3, and 6 months. Intention to treat analysis was used. No significant group differences were found in HF hospitalizations, the primary outcome variable (usual care: 0.49 ± 0.81 [CI 0.25–0.73]; intervention: 0.55 ± 1.1 [CI 0.32–0.78] at 6 months). No significant group differences were found in HF readmission rate, HF days in the hospital, HF cost of care, all-cause hospitalizations or cost, mortality, HRQL, or depression.</t>
  </si>
  <si>
    <t>These results have important implications because of the current widespread enthusiasm for disease management. Although disease management is effective in the mainstream HF patient population, in Hispanics this ill, elderly, and poorly educated, a different approach may be needed.</t>
  </si>
  <si>
    <t>134 CHF</t>
  </si>
  <si>
    <t>6 months</t>
  </si>
  <si>
    <t>Metsch, G. L., et al., “Efficacy of a brief case management intervention to link recently diagnosed HIV-infected persons to care”  AIDS 19(4) (March 2005); 423 – 431.</t>
  </si>
  <si>
    <t>HIV</t>
  </si>
  <si>
    <t>Participants were recently diagnosed HIV-infected persons in Atlanta, Baltimore, Los Angeles and Miami. They were randomized to either standard of care (SOC) passive referral or case management (CM) for linkage to nearby HIV clinics. The SOC arm received information about HIV and local care resources; the CM intervention arm included up to five contacts with a case manager over a 90-day period. The outcome measure was self-reported attendance at an HIV care clinic at least twice over a 12-month period.</t>
  </si>
  <si>
    <t xml:space="preserve">Results: A higher proportion of the 136 case-managed participants than the 137 SOC participants visited an HIV clinician at least once within 6 months [78 versus 60%; adjusted relative risk (RRadj), 1.36; P = 0.0005) and at least twice within 12 months (64 versus 49%; RRadj, 1.41; P = 0.006). Individuals older than 40 years, Hispanic participants, individuals enrolled within 6 months of an HIV-seropositive test result and participants without recent crack cocaine use were all significantly more likely to have made two visits to an HIV care provider. We estimate the cost of such case management to be US $600-1200 per client.
Conclusion: A brief intervention by a case manager was associated with a significantly higher rate of successful linkage to HIV care. Brief case management is an affordable and effective resource that can be offered to HIV-infected clients soon after their HIV diagnosis.
</t>
  </si>
  <si>
    <t>Miller, P. V., et al., “Multidisciplinary Team Approach in the Management of Tracheostomy Patients” Otolaryngology – Head &amp; Neck Surgery 147(4) (October2012): 684 – 691</t>
  </si>
  <si>
    <t>Tracheostomy Patients</t>
  </si>
  <si>
    <t>CHF</t>
  </si>
  <si>
    <t>: Patients who underwent a percutaneous tracheostomy in 2004 and 2008, before and after the formation of a multidisciplinary percutaneous tracheostomy team, were included in the study. Data for the study were retrieved from a tracheostomy database. Measured outcomes include complications, efficiency, length of stay, and cost.</t>
  </si>
  <si>
    <t xml:space="preserve">RESULTS: Complications such as airway bleeding and physiological disturbances decreased significantly in 2008 as compared with 2004. The percentage of patients who received a tracheostomy within 2 days increased from 42.3% to 92% (2004 vs 2008), showing improvement in efficiency of care. There was no significant difference between the groups in terms of infection rate, length of stay, or mortality. However, in a subanalysis, the length of stay was found to be decreased in patients whose primary diagnosis was a neurological disorder. Finally, despite the necessity of a hospital-based subsidy, the team approach yielded substantial financial benefit to the medical center.
CONCLUSIONS: Airway bleeding, physiological disturbances, and efficiency of care improved after the institution of a multidisciplinary percutaneous tracheostomy team approach and may have a favorable impact on health care costs.
</t>
  </si>
  <si>
    <t xml:space="preserve">Schechter, C. B., et al., “Intervention Costs and Cost-Effectiveness of a Successful Telephonic Intervention to Promote Diabetes Control”  Diabetes Care  35(11) (November 2012): 2156 – 2160.   </t>
  </si>
  <si>
    <t>Using the provider perspective and a time horizon to the end of the 1-year intervention, we calculate the costs of a telephonic intervention by health educators compared with an active control (print) intervention to improve glycemic control in adults with type 2 diabetes. We calculate the cost-effectiveness ratios for a reduction of one percentage point in hemoglobin A(1c) (A1C), as well as for one participant to achieve an A1C &lt;7%. Base-case and sensitivity analysis results are presented.</t>
  </si>
  <si>
    <t xml:space="preserve">RESULTS: The intervention cost $176.61 per person randomized to the telephone group to achieve a mean 0.36 percentage point of A1C improvement. The incremental cost-effectiveness ratio was $490.58 per incremental percentage point of A1C improvement and $2,617.35 per person over a 1-year intervention in achieving the A1C goal. In probabilistic sensitivity analysis, the median (interquartile range) of per capita cost, cost per percentage point reduction in A1C, and cost per person achieving the A1C goal of &lt;7% are $175.82 (147.32-203.56), $487.75 (356.50-718.32), and $2,312.88 (1,785.58-3,220.78), respectively.
CONCLUSIONS: The costs of a telephonic intervention for diabetes self-management support are moderate and commensurate to the modest associated improvement in glycemic control
</t>
  </si>
  <si>
    <t>526
lower-income, urban adults with type 2 diabetes</t>
  </si>
  <si>
    <t>Kogut S. J., et al., “Evaluation of a program to improve diabetes care through intensified care management activities and diabetes medication copayment reduction”  Journal of Managed Care Pharmacy 18(4) (May 2012): 297 - 310</t>
  </si>
  <si>
    <t>9,698 patients with diabetes
649 (6.7%) of whom participated in the intervention. 9,049 (93.3%) patients were identified by the insurer as patients with diabetes receiving usual care.</t>
  </si>
  <si>
    <t xml:space="preserve"> Patients in the intervention and nonintervention groups were similarly likely to have all 5 recommended processes of care performed (40.1% vs. 38.9%, respectively, P = 0.543). Younger patients received all 5 recommended care processes less frequently than older patients (30.5%, 38.0%, and 47.0% for ages 18-48 years, 49-59 years, and 60 years or older, respectively, P &lt; 0.001); in adjusted analyses, patients aged 60 years or older were approximately twice as likely to receive all 5 care processes compared with patients aged 18-48 years (odds ratio [OR] = 1.97, 95% CI = 1.75-2.21). Users of oral antidiabetic monotherapy were least likely to have these processes of care performed compared with users of multiple oral therapies (OR = 1.23, 95% CI = 1.11-1.36) and insulin (OR = 1.59, 95% CI = 1.41-1.78). PPPY prescription drug costs incurred by the plan were greater for intervention than comparison patients (means [SDs] of $3,139 [$3,426] vs. $2,854 [$3,938], respectively, P &lt; 0.001); and the generic-dispensing ratio was slightly lower (means [SDs] of 62.1% [22.4%] and 65.4% [23.0%], respectively, P &lt; 0.001). There were no significant differences between the intervention and comparison groups in mean [SD] PPPY all-cause medical care costs ($7,475 [$17,601] vs. $8,577 [$22,972], respectively, P = 0.213) or total all-cause costs ($10,613 [$18,590] vs. $11,431 [$24,060], P = 0.666).</t>
  </si>
  <si>
    <t>2 year
12 month look back
12 month follow up</t>
  </si>
  <si>
    <t>Blue Cross Blue Shield of Rhode Island offered large employer groups the opportunity to participate in a diabetes disease management initiative that featured reduced copayments (from $7/$25/$40 for generic, tier 2, and tier 3 drugs, respectively, to $0 for generic and $0-$2 for brand drugs) for diabetes-related medications. In return for the copayment reduction, participants agreed to the following: (a) participate in care coordination with a case manager, (b) have an annual physical examination, (c) have a hemoglobin A1c blood test at least twice annually, and (d) have a low-density lipoprotein cholesterol (LDL-C) test at least once annually. Patients received personalized support provided by a registered nurse and dietician, disease-related education provided by nurses, and intensified case management services, including working with a health coach to establish healthy behavioral change goals. All study subjects were aged 18 years or older and had at least 1 ICD-9-CM code for diabetes and at least 1 claim for an antidiabetic drug during a 12-month measurement period, which was each subject's most recent 12-month period of continuous enrollment from January 1, 2008, through May 31, 2010. Administrative claims data were used to determine the percentage of intervention (participating) and nonintervention (nonparticipating) subjects from among all of the plan's employer groups who received at least once-yearly monitoring of A1c, high-density lipoprotein cholesterol (HDL-C), and LDL-C; medical attention (or drug therapy) for nephropathy; and an eye examination. We conducted multivariate logistic regression analyses to assess the effect of the intervention and other patient characteristics and comorbidities on rates of performance of these care processes, aggregating the 5 processes of care into an "all or none" single composite outcome. We also developed a propensity score-weighted model to attempt to adjust for differences between the intervention and nonintervention groups resulting from the nonrandomized study design. Additionally, we quantified average plan payments to providers less patient copayments (i.e., net plan cost) per patient per year (PPPY) for the 12-month follow-up period and compared these costs for the intervention versus nonintervention groups.</t>
  </si>
  <si>
    <t>Schmeida, M. and R. A. Savrin “Pneumonia rehospitalization of the Medicare fee-for-service patient: a state-level analysis: exploring 30-day readmission factors” Professional Case Management 3 (May/June 2012):126 – 131</t>
  </si>
  <si>
    <t>Pnuemonia</t>
  </si>
  <si>
    <t>50 state data Medicare fee-for-service</t>
  </si>
  <si>
    <t>Fifty state-level data and multivariate regression analysis were used. The dependent variable pneumonia 30-day readmission worse than U.S. rate was based on adult Medicare fee-for-service patients hospitalized with a primary discharge diagnosis of pneumonia and for which a subsequent inpatient readmission occurred within 30 days of their last discharge.</t>
  </si>
  <si>
    <t xml:space="preserve">Results:  Two key variables--discharge information given to the patient and giving correct initial antibiotic(s)--explain a decreased chance for states ranking "worse" on pneumonia 30-day readmission. States with a higher percentage of White Medicare enrollees, a higher median income, more total days of care, and more Medicare enrollees with prescription drug coverage have a greater chance for pneumonia 30-day readmission to be worse than the U.S. national rate.
Implications for Case Management Practice:  Case management interventions targeting (1) inpatient clinical processes on antibiotic treatment and (2) patient discharge instructions may be more effective than other factors to improve state-level hospital performance on pneumonia 30-day readmission. Improving patient access to postdischarge medication(s) may not be as important a factor as are antibiotic treatment and patient discharge preparedness. Hospital programs aimed to prevent readmission disparities should not overlook nonminority and higher income population groups.
</t>
  </si>
  <si>
    <t>Gabbaya, R., et al., “Nurse case management improves blood pressure, emotional distress and diabetes complication screening”  Diabetes Research and Clinical Practice 71(1) (January 2006): 28 -35.</t>
  </si>
  <si>
    <t xml:space="preserve">332
(n = 182) usual care by their PCP
 (n = 150) intervention group </t>
  </si>
  <si>
    <t>A 1-year randomized-controlled trial was conducted in two primary care clinics of the Penn State Hershey Medical Center. Diabetes patients were randomized to control group (CG) (n = 182) who received usual care by their primary care provider and intervention group (IG) (n = 150) who received additional NCM care, including self-management education, and implementation of diabetes guidelines. Primary outcomes included BP, A1C, lipid, process measures, and secondary outcome was diabetes-related emotional distress as assessed by Problem Areas in Diabetes (PAID).</t>
  </si>
  <si>
    <t xml:space="preserve">BP significantly decreased from 137/77 to 129/72 in IG as compared to an increase from 136/77 to 138/79 in CG after 1 year. PAID scores improved significantly in IG (from 23 to 10) due to reduced emotional stress. A1C (7.4) and LDL (105) were unaffected. Complications screening significantly improved in IG compared to CG: opthalmologic exam 26 to 68%, foot exam 47 to 64%, and nephropathy screening 34 to 72%.
NCM improved BP, diabetes-related emotional distress, and process measures in primary care. Unchanged A1C and lipids might be due to a threshold effect. Intervention based upon initial risk assessment may prove more cost-effective.
</t>
  </si>
  <si>
    <t>Douglas, S., et al., “Chronically Critically Ill Patients: Health-Related Quality of Life and Resource Use After a Disease Management Intervention” American Journal of Critical Care 16(5) (September 2007): 447 – 457.</t>
  </si>
  <si>
    <t>Chronically Critically Ill</t>
  </si>
  <si>
    <t xml:space="preserve">In a prospective experimental design, 335 intensive care patients who received more than 3 days of mechanical ventilation at a university medical center were recruited. For 8 weeks after discharge, advanced practice nurses provided an intervention that focused on case management and interdisciplinary communication to patients in the experimental group. </t>
  </si>
  <si>
    <t xml:space="preserve">Results:  A total of 74.0% of the patients survived and completed the study. Significant predictors of death were age (P = .001), duration of mechanical ventilation (P = .001), and history of diabetes (P = .04). The disease management program did not have a significant impact on health-related quality of life; however, a greater percentage of patients in the experimental group than in the control group had “improved” physical health-related quality of life at the end of the intervention period (P = .02). The only significant effect of the intervention was a reduction in the number of days of hospital readmission and thus a reduction in charges associated with readmission. 
Conclusion:  The intervention was not associated with significant changes in any outcomes other than duration of readmission, but the supportive care coordination program could be provided without increasing overall charges.
</t>
  </si>
  <si>
    <t>335 intensive care patients</t>
  </si>
  <si>
    <t xml:space="preserve">This case study evaluated CCM program performance of health plan members with 6 continuous months or more of plan eligibility in each evaluation year, who were between the ages of 18 and 64.9 years, and identified as having 1 or more chronic conditions: coronary artery disease, congestive heart failure, chronic obstructive pulmonary disease (COPD),
and diabetes. The treatment group was defined from this set of members as those who were fully insured and enrolled in the CCM program (n = 12,202); enrollment did not necessitate the presence of intervention, which included telephonic interactions with clinicians and/or written material delivered
to the members during their enrollment. Conversely, the comparison group (n = 7914) was defined as those members selected ex post facto from the Administrative Services Only (ASO) groups of the same health plan that did not elect to purchase the CCM program; these members were not offered interventions.
</t>
  </si>
  <si>
    <t>CAD, CHF, COPD, Diabetes</t>
  </si>
  <si>
    <t>1 year
2004</t>
  </si>
  <si>
    <t>Wells, A.R., et al., “Exploring Robust Methods for Evaluating Treatment and Comparison Groups in Chronic Care Management Programs” Population Health Management 16(1) (February 2013): 35 – 45.</t>
  </si>
  <si>
    <t>In terms of program performance, the results showed an overall higher medical cost savings among treatment members matched using CEM compared with those matched using PSM (-$25.57 versus -$19.78, respectively). Collectively, the results suggest CEM is a viable alternative, if not the most appropriate matching method, to apply when evaluating CCM program performance.</t>
  </si>
  <si>
    <t>Dementia</t>
  </si>
  <si>
    <t xml:space="preserve">In this randomized controlled trial, effectiveness as well as cost-effectiveness of case-management is evaluated. It concerns case-management in early-detected patients with dementia symptoms and their primary informal caregivers. Participants are followed up to twelve months after baseline assessment. The main outcome measure of the effect evaluation is the caregiver's sense of competence to care for the older person with dementia symptoms. The economic evaluation is performed from a societal perspective. </t>
  </si>
  <si>
    <t>Paez K, Allen J. “Cost-effectiveness of nurse practitioner management of hypercholesterolemia following coronary revascularization” Journal of the American Academy of Nurse Practitioners 18(9) (September 2006): 436 – 444.</t>
  </si>
  <si>
    <t>A total of 228 consecutive, eligible adults with hypercholesterolemia and CHD were recruited during hospitalization after coronary revascularization. Patients were randomized to receive lipid management, including individualized lifestyle modification and pharmacologic intervention from an NP for 1 year after discharge in addition to their usual care (NURS) or to receive usual care (EUC) enhanced with feedback on lipids to their primary provider and/or cardiologist. A cost-effectiveness ratio was calculated using incremental costs of the NURS group per unit change and percent change in low-density lipoprotein cholesterol (LDL-C) for 1 year at 2004 values.</t>
  </si>
  <si>
    <t>The annual incremental cost-effectiveness of NP case management was $26.03 per mg/dL and $39.05 per percent reduction in LDL-C. When costs of NURS care for the second 6 months of management were compared to the first 6 months of management, nursing salary costs were lower as patients were established on cholesterol management regimens, but the reduction in costs was offset by the increase in incremental costs of drug treatment as the NP titrated the patient to higher drug dosages that were more costly</t>
  </si>
  <si>
    <t>Handley, M., et al., “Cost-Effectiveness of Automated Telephone Self-Management Support With Nurse Care Management Among Patients With Diabetes” The Annals of Family Medicine 6(6) (November 2008): 512 – 518</t>
  </si>
  <si>
    <t xml:space="preserve">We performed cost analyses in the context of a randomized trial among primary care patients comparing the effects of ATSM (n = 112) and usual care (n = 114) on diabetes-related outcomes in 4 San Francisco safety net clinics. ATSM uses interactive phone technology to provide surveillance, patient education, and one-on-one counseling, and was implemented in 3 languages for a 9-month period. Cost utility was examined using quality-adjusted life-years (QALYs) derived from changes in scores on the 12-Item Short Form Health Survey. We also examined cost-effectiveness for costs associated with a 10% increase in the proportion of patients meeting diabetes-specific public health goals for increasing exercise, as recommended by Healthy People 2010 and the American Diabetes Association. </t>
  </si>
  <si>
    <t>The annual cost of the ATSM intervention per QALY gained, relative to usual care, was $65,167 for start-up and ongoing implementation costs combined, and $32,333 for ongoing implementation costs alone. In sensitivity analyses, costs per QALY ranged from $29,402 to $72,407. The per-patient cost to achieve a 10% increase in the proportion of intervention patients meeting American Diabetes Association exercise guidelines was estimated to be $558 when all costs were considered and $277 when only ongoing costs were considered. 
Because a considerable proportion of costs were fixed, cost-utility and cost-effectiveness estimates would likely be substantially improved in a scaled-up ATSM program.</t>
  </si>
  <si>
    <t>9 month</t>
  </si>
  <si>
    <t>Crémieux, P.Y., et al.,  “A Study on the Economic Impact of Bariatric Surgery”. The American Journal of Managed Care Volume 14 Number 9 (September 2008): 589 – 596</t>
  </si>
  <si>
    <t xml:space="preserve"> Bariatric Surgery</t>
  </si>
  <si>
    <t xml:space="preserve">Morbidly obese patients aged 18 years or older were identified in an employer claims database of more than 5 million beneficiaries (1999-2005) using International Classification of Diseases, Ninth Revision, Clinical Modification code 278.01. Each of 3651 patients who underwent bariatric surgery during this
period was matched to a control subject who was morbidly obese and never underwent bariatric surgery. Bariatric surgery patients and controls were matched based on patient demographics, selected comorbidities, and costs. 
</t>
  </si>
  <si>
    <t>The mean bariatric surgery investment ranged from approximately $17,000 to $26,000. After controlling for observable patient characteristics, we estimated all costs to have been recouped within 2 years for laparoscopic surgery patients and within 4 years for open surgery patients.</t>
  </si>
  <si>
    <t>6 months?</t>
  </si>
  <si>
    <t xml:space="preserve">Krein, S. L., et al., “Case Management for Patients with Poorly Controlled Diabetes: A Randomized Trial.” American Journal of Medicine 116 (2004): 732–739. </t>
  </si>
  <si>
    <t>We conducted a randomized controlled trial at two Department of Veterans Affairs Medical Centers involving 246 veterans with diabetes and baseline hemoglobin A1C (HbA1C) levels ≥7.5%. Two nurse practitioner case managers worked with patients and their primary care providers, monitoring and coordinating care for the intervention group for 18 months through the use of telephone contacts, collaborative goal setting, and treatment algorithms. Control patients received educational materials and usual care from their primary care providers.</t>
  </si>
  <si>
    <t xml:space="preserve">At the conclusion of the study, both case management and control patients remained under poor glycemic control and there was little difference between groups in mean exit HbA1C level (9.3% vs. 9.2%; difference = 0.1%; 95% confidence interval: - 0.4% to 0.7%; P=0.65). There was also no evidence that the intervention resulted in improvements in low-density lipoprotein cholesterol level or blood pressure control or
greater intensification in medication therapy. However, intervention patients were substantially more satisfied with their diabetes care, with 82% rating their providers as better than average compared with 64% of patients in the control group (P = 0.04).
Conclusion: An intervention of collaborative case management did not improve key physiologic outcomes for high risk patients with type 2 diabetes. </t>
  </si>
  <si>
    <t xml:space="preserve">Observational analysis of telephone and mail survey and claims data collected for the Medicare Health Support (MHS) program. </t>
  </si>
  <si>
    <t>Almost 14% of participants received an ICD-9 diagnosis of depression during the year before program enrollment; 71% reported taking antidepressants, and 5.1% screened positive for depression on the PHQ-2. We found substantial, variation in positive depression screens by care manager that could not be explained by case mix, prior depression diagnoses, or current depression treatment. After adjusting for demographic and clinical differences, the PHQ-2-positive screen rates were 6.5% by telephone and 14.1% by mail (P &lt; .001). Conclusion: A multipronged effort composed of mail screening (using the PHQ-2), self-reported antidepressant use, and claims diagnoses of depression may capture the greatest number of enrollees with possible depression.</t>
  </si>
  <si>
    <t>Depression</t>
  </si>
  <si>
    <t>Taylor, J. K., et al., “Strategies for Identifying and Channeling Patients for Depression Care Management” The American Journal of Managed Care 14(8) (2008): 497- 504.</t>
  </si>
  <si>
    <t>Weintraub, A., et al., “A Multicenter Randomized Controlled Evaluation of Automated Home Monitoring and Telephonic Disease Management in Patients Recently Hospitalized for Congestive Heart Failure: The SPAN-CHF II Trial” Journal of Cardiac Failure 16(4) (2010): 285 – 292.</t>
  </si>
  <si>
    <t>A total of 188 consented and eligible patients were randomized between intervention and control groups in 1:1 ratio. Subjects randomized to the control arm received the Specialized Primary and Networked Care in Heart Failure (SPAN-CHF) heart failure disease management program. Subjects randomized to the intervention arm received the SPAN-CHF disease management program in conjunction with the AHM system. The primary end point was prespecified as the relative event rate of HF hospitalization between intervention and control groups at 90 days. The relative event rate of HF hospitalization for the intervention group compared with controls was 0.50 (95%CI [0.25 - 0.99], P = .05).</t>
  </si>
  <si>
    <t>Short-term reductions in the heart failure hospitalization rate were associated with the use of automated home monitoring equipment. Long-term benefits in this model remain to be studied.</t>
  </si>
  <si>
    <t>Schmeida, M. and R. Savrin “Heart Failure Rehospitalization of the Medicare FFS Patient A State-Level Analysis Exploring 30-Day Readmission Factors” Professional Case Management 17(4) (2012): 155-161.</t>
  </si>
  <si>
    <t xml:space="preserve">50 state data </t>
  </si>
  <si>
    <t>50 state-level data and multivariate regression analysis is used. The dependent variable Heart Failure 30-day Readmission Worse than U.S. Rate is based on adult Medicare Fee-for-Service patients hospitalized with a primary discharge diagnosis of heart failure and for which a subsequent inpatient readmission occurred within 30 days of their last discharge.</t>
  </si>
  <si>
    <t xml:space="preserve">One key variable found—states with a higher resident population speaking a primary language other than English at home—that is significantly associated with a decrease in probability in states ranking “worse” on heart failure 30-day readmission. Whereas, states with a higher median income, more total days of care per 1,000 Medicare enrollees, and a greater percentage of Medicare enrollees with prescription drug coverage have a greater probability for heart failure 30-day readmission to be “worse” than the U.S. national rate. </t>
  </si>
  <si>
    <t>Peikes, D., et al., “Effects of Care Coordination on Hospitalization, Quality of Care, and Health Care Expenditures Among Medicare Beneficiaries 15 Randomized Trials” Journal of American Medical Association 301(6) (2009): 603 – 618.</t>
  </si>
  <si>
    <t>CHF
CAD
Diabetes</t>
  </si>
  <si>
    <t xml:space="preserve">Thirteen of the 15 programs showed no significant (P &lt; .05) differences in hospitalizations; however, Mercy had 0.168 fewer hospitalizations per person per year (90% confidence interval [CI], −0.283 to −0.054; 17% less than the control group mean, P=.02) and Charlestown had 0.118 more hospitalizations per person per year (90% CI, 0.025-0.210; 19% more than the control group mean, P=.04). None of the 15 programs generated net savings. Treatment group members in 3 programs (Health Quality Partners [HQP], Georgetown, Mercy) had monthly Medicare expenditures less than the control group by 9% to 14% (−$84; 90% CI, −$171 to $4; P=.12; −$358; 90% CI, −$934 to $218; P=.31; and −$112; 90% CI, −$231 to $8; P=.12; respectively).
Savings offset fees for HQP and Georgetown but not for Mercy; Georgetown was too small to be sustainable. These programs had favorable effects on none of the adherence measures and only a few of many quality of care indicators examined
</t>
  </si>
  <si>
    <t>18309
15 care coordination programs</t>
  </si>
  <si>
    <t>variable
3 years</t>
  </si>
  <si>
    <t>Crane, S., et al., “Reducing Utilization by Uninsured Frequent Users of the Emergency Department: Combining Case Management and Drop-in Group Medical Appointments” Journal of the American Board of Family Medicine 25 (2012):184 –191.</t>
  </si>
  <si>
    <t>Emergency department use dropped from a rate of 0.58 per patient per month to 0.23 (P &lt; .001), and hospital charges dropped from $1167 per patient per month to $230 (P &lt; .001). Employment status increased from 4 to 14 among the 36 patients enrolled. Total annualized cost of the program was $66,000.</t>
  </si>
  <si>
    <t>255 cohort
36 participants</t>
  </si>
  <si>
    <t>Frequent ER users</t>
  </si>
  <si>
    <t>Hughes-Cromwick, S. B., et al., “Cost-effectiveness of telephonic disease management in heart failure.”  American Journal of Managed Care 14(2) (Feb 2008): 106 - 15.</t>
  </si>
  <si>
    <t xml:space="preserve">Randomized controlled trial of telephonic DM among 1069 community-dwelling patients with systolic HF (SHF) and diastolic HF performed between 1999 and 2003. The enrollment period was 18 months per subject. </t>
  </si>
  <si>
    <t>Wakefield, B. J., et al.,  “Outcomes of a Home Telehealth Intervention for Patients with Diabetes and Hypertension”  Telemedicine And E-Health 18(8) (October 2012): 575 – 579.</t>
  </si>
  <si>
    <t>Diabetes
Hypertension</t>
  </si>
  <si>
    <t xml:space="preserve">A single-center randomized controlled clinical trial compared two remote monitoring intensity levels (low and high) and usual care in patients with type 2 diabetes and hypertension being treated in primary care. Secondary outcomes
assessed were knowledge (diabetes, hypertension, medications), self-efficacy, adherence (diabetes, medications), and patient perceptions of the intervention mode. 
</t>
  </si>
  <si>
    <t xml:space="preserve">Results: Knowledge scores improved in the high-intensity intervention group participants, but upon further analysis, we found the intervention effect was not mediated by gain in knowledge. No significant differences were found across the groups in self-efficacy, adherence, or patient perceptions of the intervention mode. 
Conclusions: Home telehealth can enhance detection of key clinical symptoms that occur between regular physician visits. While our intervention improved glycemic
and blood pressure control, the mechanism of the effect for this improvement was not clear.
</t>
  </si>
  <si>
    <t>van den Berg, N., et al., “Telemedicine and telecare for older patients—A systematic review”.  Maturitas 73 (2012): 94– 114.</t>
  </si>
  <si>
    <t>Palmas, W., et al., “A Randomized Trial Comparing Telemedicine Case Management with Usual Care in Older, Ethnically Diverse, Medically Underserved Patients with Diabetes Mellitus: 5 Year Results of the IDEATel Study”  Journal of the American Medical Informatics Association 16(4) (July–August 2009): 446–456.</t>
  </si>
  <si>
    <t xml:space="preserve">Results: Intention-to-treat mixed models showed that telemedicine achieved net overall reductions over five years of follow-up in the primary endpoints (HgbA1c, p = 0.001; LDL, p &lt; 0.001; systolic and diastolic blood pressure, p = 0.024; p &lt; 0.001). Estimated differences (95% CI) in year 5 were 0.29 (0.12, 0.46)% for HgbA1c, 3.84 (−0.08, 7.77) mg/dL for LDL cholesterol, and 4.32 (1.93, 6.72) mm Hg for systolic and 2.64 (1.53, 3.74) mm Hg for diastolic blood pressure. There were 176 deaths in the intervention group and 169 in the usual care group (hazard ratio 1.01 [0.82, 1.24]).
Conclusions: Telemedicine case management resulted in net improvements in HgbA1c, LDL-cholesterol and blood pressure levels over 5 years in medically underserved Medicare beneficiaries. Mortality was not different between the groups, although power was limited.
</t>
  </si>
  <si>
    <t xml:space="preserve">A randomized controlled trial was conducted, comparing telemedicine case management to usual care, with blinded outcome evaluation, in 1,665 Medicare recipients with diabetes, aged ≥ 55 years, residing in federally designated medically underserved areas of New York State.
</t>
  </si>
  <si>
    <t>CAD
Diabetes</t>
  </si>
  <si>
    <t>68
CAD = 37
Diabetes = 18</t>
  </si>
  <si>
    <t xml:space="preserve">We performed a systematic literature review on telemedicine healthcare concepts for older patients. We included controlled studies in an ambulant setting that analyzed telemedicine interventions involving patients aged ≥60 years. 1585 articles matched the specified search criteria, thereof, 68 could be included in the review. Applications address an array of mostly frequent diseases, e.g. cardiovascular disease (N=37) or diabetes (N=18). The majority of patients is still living at home and is able to handle the telemedicine devices by themselves. In 59 of 68 articles (87%), the intervention can be categorized as monitoring. The largest proportion of telemedicine interventions consisted of measurements of vital signs combined with personal interaction between healthcare provider and patient (N=24), and concepts with only personal interaction (telephone or videoconferencing, N=14). </t>
  </si>
  <si>
    <t xml:space="preserve">The studies show predominantly positive results with a clear trend towards better results for "behavioral" endpoints, e.g. adherence to medication or diet, and self-efficacy compared to results for medical outcomes (e.g. blood pressure, or mortality), quality of life, and economic outcomes (e.g. costs or hospitalization). However, in 26 of 68 included studies, patients with characteristic limitations for older patients (e.g. cognitive and visual impairment, communication barriers, hearing problems) were excluded. A considerable number of projects use rather sophisticated technology (e.g. videoconferencing), limiting ready translation into routine care. </t>
  </si>
  <si>
    <t xml:space="preserve">Diabetes
 </t>
  </si>
  <si>
    <t>1,655 Medicare</t>
  </si>
  <si>
    <t>Schore, J., et al., “Fourth Report to Congress on the Evaluation of the Medicare Coordinated Care Demonstration” Mathematica Policy Research, Inc. (March 2011).</t>
  </si>
  <si>
    <t>6.5 years</t>
  </si>
  <si>
    <t xml:space="preserve">Overall, the two remaining projects (HQP and Mercy) successfully enrolled 2,965 beneficiaries in the research sample through September 30, 2007, and half were randomized to the treatment group and half to the control group. Mercy’s enrollees were, on average, much sicker than the Medicare fee-for-service population nationwide; HQP’s enrollees were similar to the fee-for-service population nationwide. </t>
  </si>
  <si>
    <t xml:space="preserve">Neither program was cost effective overall, but results are promising for high-risk patients. Neither program achieved cost neutrality or net savings for all of its enrollees during the six and a half year period examined for this report (April 2002 through September 2008). However, for a subgroup of enrollees at greater risk of hospitalization and high costs, HQP generated savings for CMS of $397 per beneficiary per month after including the care coordination fee. Mercy’s treatment group had lower Part A and B costs than the control group, but the difference was not statistically significant (-$130, p=0.13) and the average monthly program fee paid over the period ($230) substantially exceeded this estimated savings in 15 Fourth Report to Congress on the Evaluation Mathematica Policy Research of the Medicare Coordinated Care Demonstration traditional Medicare expenditures. To summarize, while HQP generated savings for its high-risk patients, Mercy would have had to dramatically cut its fee or improve its effectiveness to have achieved cost neutrality. This high-risk subgroup, who had CHF, CAD, or COPD and at least one hospitalization in the year prior to enrollment, constitutes 14 percent of all Medicare beneficiaries in fee-for-service, and accounts for a disproportionate 30 percent of total Medicare expenditures in the year after identification. 
Among all patients, HQP improved 4 of 12 measures of receipt of preventive services and 1 of 9 measures of preventable adverse outcomes, and Mercy improved one measure of receipt of preventive services. In both programs the treatment group was significantly more likely than the control group to report that a health professional had explained to them how to take their medications properly. There were fewer measurable quality improvements among the high-risk patients, perhaps due to the smaller sample sizes. </t>
  </si>
  <si>
    <t>??CHF, CAD, or COPD</t>
  </si>
  <si>
    <t>Accountable Care Organization (ACO)</t>
  </si>
  <si>
    <t xml:space="preserve">Field, T. S., et al., “The costs associated with adverse drug events among older adults in the ambulatory setting.” Medical Care 3(12) (December 2005): 1171 – 1176. </t>
  </si>
  <si>
    <t>Older adults</t>
  </si>
  <si>
    <t xml:space="preserve">Research Design: This study consisted of a 1-year retrospective cohort study among Medicare enrollees of a large multispecialty group practice. The study included 1210 older adults with an adverse drug event. A matched comparison group was randomly selected from enrollees with recent healthcare encounters and medication dispenses.
Outcome Measure: Difference between estimated costs for medical care utilization during the 6 weeks before and 6 weeks beginning on the day of an adverse drug event
</t>
  </si>
  <si>
    <t xml:space="preserve">Results: For all adverse drug events, the increase in postevent costs over the preevent period was $1310 (95% confidence interval [CI], $625-$1995) greater for those experiencing an adverse drug event than the comparison group after controlling for age, sex, comorbidity, number of scheduled medications, and having been hospitalized during the preevent period. For preventable adverse drug events, the adjusted increase was $1983 (95% CI, $193-$3773) greater for cases. Based on rates of adverse drug events and these cost estimates, 1000 older adults would have annual costs related to adverse drug events in the ambulatory setting of $65,631 with $27,365 of this associated with preventable events.
Conclusions: Adverse drug events in the ambulatory setting substantially increase the healthcare costs of elderly persons.
</t>
  </si>
  <si>
    <t>Fahlman, C., et al., “Potentially Inappropriate Medication Use by Medicaid Choice Beneficiaries in the Last Year of Life”. Journal of Palliative Medicine 10 (3) (2007): 686 – 695</t>
  </si>
  <si>
    <t>Retrospective review of Medicare Choice decedents’ drug claims and enrollment data collected between January 1998 and December 2000, supplemented by the Medicare denominator file and 1990 Census data.</t>
  </si>
  <si>
    <t xml:space="preserve">Two thousand thirty-one beneficiaries (44%) had at least one claim in the LYOL that disagreed with a Beers’ criterion, 15% experienced more than one unique Beers’ disagreement. The most common disagreements were for the use of propoxyphene (15.0%), followed by zolpidem (3.8%), and amitriptyline (2.8%). Based on total claims, cancer patients were most likely to receive propoxyphene (35.3%) followed by patients with a heart condition (29.6%). A large proportion of the potentially inappropriate prescribing involves psychoactive drugs. The logistic model showed fewer Beers’ criteria breaches associated with being male and being non-white. Beers’ breaches were more common if the beneficiary has increasing prescription use or died from cancer.
Conclusion: This study showed that many beneficiaries have prescriptions that contravene the Beers’ criteria.
</t>
  </si>
  <si>
    <t>Pinto, S. L. et al., “Evaluation of outcomes of a medication therapy management program for patients with diabetes” Journal American Pharmacists Association 52 (2012): 519 –523.</t>
  </si>
  <si>
    <t>Inappropriate Medication</t>
  </si>
  <si>
    <t xml:space="preserve">Prospective longitudinal study that took place at seven independent pharmacies in Lucas County, OH. A total of 228 patients with diabetes were enrolled. At 6-month intervals, patients were counseled by their pharmacists. Outcome measures included clinical outcomes (glycosylated hemoglobin [A1C], systolic blood pressure (SBP), and diastolic blood pressure [DBP]), social measures (caffeine intake, alcohol
consumption, smoking, and exercise), and process measures (visits to ophthalmologist, podiatrist, and dentist). Wilcoxon signed–rank test and percentages were used to report findings.
</t>
  </si>
  <si>
    <t>Fox, D., et al., “A medication therapy management program’s impact on low-density lipoprotein cholesterol goal attainment in Medicare Part D patients with diabetes”.  American Pharmacists Association 49 (March/April 2009):192 - 199.</t>
  </si>
  <si>
    <t>18 months
1/1/2006 - 9/30/2007.</t>
  </si>
  <si>
    <t>LDL Cholesterol Maintenance</t>
  </si>
  <si>
    <t xml:space="preserve">Nonequivalent group, quasiexperimental study.
Intervention group participated in the MTM program during the HEDIS measurement year.
Main outcome measures: Presence of low-density lipoprotein cholesterol (LDL-C) screening, LDL-C values, and LDL-C control (&lt;100 mg/dL). The use measure was the total number of 30-day medication equivalents. Cost measures were (1) total Medicare Part D drug cost, (2) enrollees’ out-of-pocket Part D medication costs, and (3) total medication copayments. Statistical analyses included chi-square, independent and paired t tests, and analysis of variance with post hoc comparisons.
</t>
  </si>
  <si>
    <t xml:space="preserve">Results: Of 2,114 enrollees eligible for comprehensive diabetes care (CDC) according
to HEDIS guidelines, 255 participated in the MTM intervention group and 56 patients were MTM eligible but opted out of the program or could not be reached for medication review during 2008 (MTM nonparticipants). A higher proportion of patients in the MTM participant group had LDL-C levels less than 100 mg/dL (69.0%) compared with those in the MTM nonparticipant (50.0%) and CDC only (54.1%) groups (2 = 20.9, P &lt; 0.001). The two control groups’ average LDL-C (90.8 and 93.6 mg/dL) was significantly higher than the intervention group (83.4 mg/dL, P &lt; 0.001). Overall, per member per month use and drug costs differed from 2007 to 2008 and enrollees in the MTM participant group had greater percentage cost reductions.
</t>
  </si>
  <si>
    <t>Nursing Home Admissions</t>
  </si>
  <si>
    <t>273 participants
800 control group</t>
  </si>
  <si>
    <t>50 months</t>
  </si>
  <si>
    <t>Brummel, A. R., et al., “Optimal Diabetes Care Outcomes Following Face-to-Face Medication Therapy Management Services” Population Health Management 16(1) (2013):  28 - 34.</t>
  </si>
  <si>
    <t>Isetts, B. J., et al., “Clinical and economic outcomes of medication therapy management services: The Minnesota experience” Journal of the American Pharmacists Association 48 (2008): 203 - 211.</t>
  </si>
  <si>
    <t>Hypertension
Hyperlipidemia
plus 10 other conditions</t>
  </si>
  <si>
    <t xml:space="preserve">285 intervention
126 comparison (hypertension)
126 comparison (hyperlipidemia)
</t>
  </si>
  <si>
    <t xml:space="preserve">Prospective Study. 
 Intervention: MTM services provided by pharmacists to BlueCross BlueShield health plan beneficiaries in collaboration with primary care providers.
Main Outcome Measures: Drug therapy problems resolved; percentage of patients' goals of therapy achieved and meeting HEDIS measures for hypertension and hypercholesterolemia. Total health expenditures per person were measured for a 1-year period before and after enrolling patients in MTM services.
</t>
  </si>
  <si>
    <t>Winston, S. and Yu-Shen Lin “Impact on drug cost and use of Medicare Part D of  Medication therapy management services delivered in 2007” Journal of the American Pharmacists Association 49 (2009): 813 - 820.</t>
  </si>
  <si>
    <t>Medication Therapy Management</t>
  </si>
  <si>
    <t>1 year (2007)</t>
  </si>
  <si>
    <t>Three intervention modalities were offered to provide MTM services: community pharmacy, pharmacist-staffed call centers, and educational mailings. Available data were analyzed to identify any differences among patients receiving any of the three interventions. Patients included in the analysis were those who qualified for MTM services between April 1, 2007, and June 30, 2007. MTM services were provided for these patients between May 1, 2007, and December 31, 2007.
Main outcome measures:  Part D drug costs, use, and generic dispensing ratio in the pre- and post-MTM periods.</t>
  </si>
  <si>
    <t>Michaels, N. M., et al., “Retrospective analysis of community pharmacists’ recommendations in the North Carolina Medicaid medication therapy management program” Journal of the American Pharmacists Association 50 (2010): 347 - 353.</t>
  </si>
  <si>
    <t>Retrospective analysis.  Rate of acceptance of pharmacist recommendations and overall economic impact of changing from brand-name medications to cost-saving alternatives.</t>
  </si>
  <si>
    <t>RESULTS: Acceptance rate of pharmacist recommendations ranged from 42% to 60%. The rate at which the pharmacists' accepted recommendations were implemented at Kerr Drug pharmacy ranged from 62% to 86% across the four quarterly reviews. Overall economic impact resulted in an average cost savings of $107 per beneficiary to North Carolina Medicaid per year. Quarterly economic impact results revealed that the highest impact occurred during the first quarterly review at $63 per beneficiary.
Conclusion: Prescriber acceptance and pharmacy implementation of cost savings alternatives provided an annual average cost savings of $9,444 to North Carolina Medicaid. After pharmacist reimbursement, this savings totaled $2,724.</t>
  </si>
  <si>
    <t>Intervention Type</t>
  </si>
  <si>
    <t>Number on Grid
"Research Tab"</t>
  </si>
  <si>
    <t>Summarized in 
WORD document</t>
  </si>
  <si>
    <t>Proton Pump Inhibitor (medication)</t>
  </si>
  <si>
    <t>cyclooxygenase (COX)-2 inhibitor (NSAID medication)</t>
  </si>
  <si>
    <t>cyclooxygenase-2 (COX-2) inhibitors (NSAID medication)</t>
  </si>
  <si>
    <t>angiotensin receptor blockers (ACE/ARB medication)</t>
  </si>
  <si>
    <t>Insomnia (medication)</t>
  </si>
  <si>
    <t>Bipolar Disorder (medication)</t>
  </si>
  <si>
    <t>Antidepressant Use (medication)</t>
  </si>
  <si>
    <t>Mental Illness (medication)</t>
  </si>
  <si>
    <t>Topical Psoriasis Treatments (medication)</t>
  </si>
  <si>
    <t>Controlled-release oxycodone (medication)</t>
  </si>
  <si>
    <t>ARB: Losartan (medication)</t>
  </si>
  <si>
    <t>Diabetes Drug: Pregabalin  (medication)</t>
  </si>
  <si>
    <t>RSV drug: palivizumab (medication)</t>
  </si>
  <si>
    <t>Cox II Inhibitors (medication; NSAID)</t>
  </si>
  <si>
    <t>Psychotropic Drugs (medication)</t>
  </si>
  <si>
    <t xml:space="preserve">Hussey, PS, Werheimer S and A. Mehrotra "The Association Between Health Care Quality and Cost"  Ann. Intern. Med. 2013; 158: 27-34. </t>
  </si>
  <si>
    <t>Association between quality and cost of care</t>
  </si>
  <si>
    <t>Review Article</t>
  </si>
  <si>
    <t>61 studies</t>
  </si>
  <si>
    <t>Review article</t>
  </si>
  <si>
    <t xml:space="preserve">34% of studies reported that higher cost is associated with higher quality; 30% reported a negative association (higher quality and lower cost) while 36% reported no measureable difference.  Associations were of low to moderate clinical signficance in many studies.  Conclusions:  evidence of the direction of association between healthcare cost and quality is inconsistent.  </t>
  </si>
  <si>
    <t xml:space="preserve">Secondary data analysis.  Regression and random effects meta-analyses estimated impact of strict and lenient PA policies on CR oxycodone use and expenditures. </t>
  </si>
  <si>
    <t>Shortly after the 13% cost surge of 2000, the company commissioned an analysis to determine what population-based factors caused plan participants to migrate from normal-cost” ($400-$700 per year) to “high-cost” status (&gt;$10 000 per year). A consulting company called Medical Scientists Inc (recently acquired by LifeMasters Supported SelfCare, Inc) worked with Pitney Bowes to develop a hybrid artificial intelligence program that defined the end point in question—in this case, the transition to high costs—and
then identified the population-level variables associated with that end point. The program was unique in the way that it scoured thedatabase for any employee variable linked to increased costs—not just the preconceived variables such as age, concomitant disease, or HbA1c level. Notably, the predictive model also considered the total cost of care for employees, including not only direct medical costs, such as medical claims, pharmacy, and behavioral health, but also indirect costs related to absenteeism and disability. The database and cost assumptions for the predictive modeling were set up and are still maintained by Medstat, a division of the Thomson Corporation.</t>
  </si>
  <si>
    <t>Disease / Condition Managed</t>
  </si>
  <si>
    <t>Compared one year to another year (4 years apart)</t>
  </si>
  <si>
    <t>unknown</t>
  </si>
  <si>
    <r>
      <t xml:space="preserve">Kainzinger, F., et al., “Optimization of hospital stay through length-of-stay-oriented case management: an empirical study” </t>
    </r>
    <r>
      <rPr>
        <i/>
        <sz val="12"/>
        <rFont val="Times New Roman"/>
        <family val="1"/>
      </rPr>
      <t>Journal of Public Health</t>
    </r>
    <r>
      <rPr>
        <sz val="12"/>
        <rFont val="Times New Roman"/>
        <family val="1"/>
      </rPr>
      <t xml:space="preserve"> 17(6) (2009): 395 – 400.</t>
    </r>
  </si>
  <si>
    <r>
      <t xml:space="preserve">Vanderplasschena, W., et al., “Effectiveness of Different Models of Case Management for Substance-Abusing Populations” </t>
    </r>
    <r>
      <rPr>
        <i/>
        <sz val="12"/>
        <rFont val="Times New Roman"/>
        <family val="1"/>
      </rPr>
      <t>Journal of Psychoactive Drugs</t>
    </r>
    <r>
      <rPr>
        <sz val="12"/>
        <rFont val="Times New Roman"/>
        <family val="1"/>
      </rPr>
      <t xml:space="preserve"> 39(1) (2007): 81 – 95.</t>
    </r>
  </si>
  <si>
    <r>
      <t xml:space="preserve">Kumar, G. S. and R. Klein “Effectiveness Of Case Management Strategies In Reducing Emergency Department Visits In Frequent User Patient Populations: A Systematic Review” </t>
    </r>
    <r>
      <rPr>
        <i/>
        <sz val="12"/>
        <rFont val="Times New Roman"/>
        <family val="1"/>
      </rPr>
      <t>The Journal of Emergency Medicine</t>
    </r>
    <r>
      <rPr>
        <sz val="12"/>
        <rFont val="Times New Roman"/>
        <family val="1"/>
      </rPr>
      <t xml:space="preserve"> (2012): 1–13</t>
    </r>
  </si>
  <si>
    <t>TOTAL</t>
  </si>
  <si>
    <t>Ref #</t>
  </si>
  <si>
    <t>Diabetes (medication; Population Management)</t>
  </si>
  <si>
    <t xml:space="preserve">The study presented here examines the question of whether the introduction of length-of-stay-oriented case management can optimize the duration of patients' hospital stays. </t>
  </si>
  <si>
    <t>Cardiology/Urology</t>
  </si>
  <si>
    <t>168 cases</t>
  </si>
  <si>
    <t xml:space="preserve">A t-test for the difference of means indicates that the average length of stay of the intervention cases (5.79 days) was significantly shorter than the average length of stay of the control cases (7.34 days). With respect to the re-admission rate, a statistically significant dependence could not be determined. </t>
  </si>
  <si>
    <t>Hypercholesterol emia</t>
  </si>
  <si>
    <t>This is one of the first trials of case-management that includes an economic evaluation. In addition, it concerns a tailor-made intervention in early-detected patients with dementia symptoms and their caregivers. The results of this randomized controlled trial will provide valuable information for health professionals and policy makers on effectiveness and cost-effectiveness of early tailor-made case-management for patients and their informal caregivers. Moreover, positive effects will challenge current health care systems to move to more pro-active approaches for this group.</t>
  </si>
  <si>
    <t>Jansen, P.D., et al., “Cost-effectiveness of case-management by district nurses among primary informal caregivers of older adults with dementia symptoms and the older adults who receive informal care: design of a randomized controlled trial” BMC Public Health 12(5) (December 2005): 133</t>
  </si>
  <si>
    <r>
      <t xml:space="preserve">Duru OK, Ettner SL, Vassar SD, Chodosh J, Vickrey BG.  “Cost evaluation of a coordinated care management intervention for dementia.”    </t>
    </r>
    <r>
      <rPr>
        <sz val="11"/>
        <color rgb="FF000000"/>
        <rFont val="Calibri"/>
        <family val="2"/>
        <scheme val="minor"/>
      </rPr>
      <t>Am J Manag Care. 2009 Aug;15(8):521-8.</t>
    </r>
  </si>
  <si>
    <t>Patients with dementia</t>
  </si>
  <si>
    <t>12 and 18 months</t>
  </si>
  <si>
    <t>We calculated fixed and per-patient intervention costs from RCT records. We combined the monthly per-patient costs of healthcare services, informal caregiving, and out-of-pocket costs, and we conducted multivariate analyses comparing this sum (potential cost offset) for intervention versus usual care patients. Covariates included patient age, sex, and baseline costs. We limited the main analysis to patients who survived until the 12-month survey or the 18-month survey.</t>
  </si>
  <si>
    <t>The intervention required a start-up cost of $70,256 and mean intervention per-patient per month costs of $118. There were no significant differences in the mean monthly cost of healthcare and caregiving services for intervention versus usual care patients using the societal perspective (difference of -$555 per month, P = .28) or the payer perspective (difference of -$219 per month [including nursing home costs], P = .55; difference of -$256 per month [excluding nursing home costs], P = .47).</t>
  </si>
  <si>
    <r>
      <t xml:space="preserve">Shumway, M., et al., “Cost-effectiveness of clinical case management for ED frequent users: results of a randomized trial” </t>
    </r>
    <r>
      <rPr>
        <i/>
        <sz val="12"/>
        <color rgb="FF000000"/>
        <rFont val="Times New Roman"/>
        <family val="1"/>
      </rPr>
      <t>American Journal of Emergency Medicine</t>
    </r>
    <r>
      <rPr>
        <sz val="12"/>
        <color rgb="FF000000"/>
        <rFont val="Times New Roman"/>
        <family val="1"/>
      </rPr>
      <t xml:space="preserve"> 26 (2008): 155–164.</t>
    </r>
  </si>
  <si>
    <t>24 months</t>
  </si>
  <si>
    <t>ED usage</t>
  </si>
  <si>
    <t>The study tested the hypothesis that clinical case management is more cost-effective than usual care for frequent users of the emergency department (ED).    24 month randomized trial.</t>
  </si>
  <si>
    <t>252: 167 case management; 85 usual care</t>
  </si>
  <si>
    <t>Case management was associated with statistically and clinically significant reductions in psychosocial problems common among frequent ED users and with statistically and practically significant reductions in ED use and cost. When the costs of the case management intervention were considered, total hospital service costs were similar for case management and usual care patients.</t>
  </si>
  <si>
    <r>
      <rPr>
        <sz val="12"/>
        <color rgb="FF000000"/>
        <rFont val="Times New Roman"/>
        <family val="1"/>
      </rPr>
      <t xml:space="preserve">Gravelle, H., et al., “Impact of case management (Evercare) on frail elderly patients: controlled before and after analysis of quantitative outcome data” </t>
    </r>
    <r>
      <rPr>
        <i/>
        <sz val="12"/>
        <color rgb="FF000000"/>
        <rFont val="Times New Roman"/>
        <family val="1"/>
      </rPr>
      <t>British Medical Journal</t>
    </r>
    <r>
      <rPr>
        <sz val="12"/>
        <color rgb="FF000000"/>
        <rFont val="Times New Roman"/>
        <family val="1"/>
      </rPr>
      <t xml:space="preserve"> (2006) </t>
    </r>
  </si>
  <si>
    <t>Frail Elderly</t>
  </si>
  <si>
    <t xml:space="preserve">To determine the impact on outcomes in patients of the Evercare approach to case management of elderly people. </t>
  </si>
  <si>
    <t>2001-2005</t>
  </si>
  <si>
    <t xml:space="preserve">62 Evercare practices and 6960-7695 control practices in England </t>
  </si>
  <si>
    <t xml:space="preserve">The intervention had no significant effect on rates of emergency admission (increase 16.5%, (95% confidence interval −5.7% to 38.7%), emergency bed days (increase 19.0%, −5.3% to 43.2%), and mortality (increase 34.4%, −1.7% to 70.3%) for a high risk population aged &gt;65 with a history of two or more emergency admissions in the preceding 13 months. For the general population aged ≥65 effects on the rates of emergency admission (increase 2.5%, −2.1% to 7.0%), emergency bed days (decrease −4.9%, −10.8% to 1.0%), and mortality (increase 5.5%, −3.5% to 14.5%) were also non-significant. </t>
  </si>
  <si>
    <t>Eligible fee-for-service Medicare patients (primarily with congestive heart failure, coronary artery disease, and diabetes) who volunteered to participate between April 2002 and June 2005 in 15 care coordination programs (each received a negotiated monthly fee per patient from Medicare) were randomly assigned to treatment or control (usual care) status. Hospitalizations, costs, and some quality-of-care outcomes were measured with claims data for 18 309 patients (n=178 to 2657 per program) from patients’ enrollment through June 2006. A patient survey 7 to 12 months after enrollment provided additional quality-of-care measures.</t>
  </si>
  <si>
    <t>Congressional Budget Office:  “Lessons from Medicare’s Demonstration Projects on Disease Management, Care Coordination, and Value-Based Payment”   Issue Brief.  January 2012</t>
  </si>
  <si>
    <t xml:space="preserve">The Heart Bypass demonstration was the only value based payment demonstration that yielded significant savings for the Medicare program.   Bundled payments reduced Medicare’s expenditures for heart bypass surgeries by about 10 percent.  By contrast, the PGP demonstration had little or no net effect on Medicare spending, after accounting for the bonuses paid, and the Premier demonstration had no net effect on Medicare spending. </t>
  </si>
  <si>
    <t xml:space="preserve"> hypothesis-driven retrospective study using cross-sectional design and insurance claims data</t>
  </si>
  <si>
    <t>REVIEW STUDY</t>
  </si>
  <si>
    <t>Systematic REVIEW of randomized controlled trials</t>
  </si>
  <si>
    <t xml:space="preserve">randomly assigned to telephonic DM, augmented DM (ADM; DM plus in-home visits by a respiratory therapist), or traditional care. Data were collected at enrollment and at 6 and 12 months. Primary outcomes were time to first asthma-related event, quality of life (QOL), and rates of asthma-related health care utilization. Secondary outcomes included rate of controller medication initiation, number of oral corticosteroid bursts, asthma symptom scores, and number of school days missed.
</t>
  </si>
  <si>
    <t xml:space="preserve">REVIEW ARTICLE Systematic Pubmed search for studies reporting the impact of disease management programs on healthcare expenditures. Included were studies that contained two or more components of Wagner’s chronic care model and were published between January 2007 and December 2009.
</t>
  </si>
  <si>
    <t>REVIEW ARTICLE A random effects model was used to combine the hazards ratio for all-cause hospitalization across the studies evaluating specific types of HF DM programs.</t>
  </si>
  <si>
    <r>
      <t xml:space="preserve">Carlos R. J., et al., “Patient Outcomes at 26 Months in the Patient-Centered Medical Home National Demonstration Project.” </t>
    </r>
    <r>
      <rPr>
        <i/>
        <sz val="12"/>
        <rFont val="Arial"/>
        <family val="2"/>
      </rPr>
      <t>Annals of Family Medicine</t>
    </r>
    <r>
      <rPr>
        <sz val="12"/>
        <rFont val="Arial"/>
        <family val="2"/>
      </rPr>
      <t xml:space="preserve"> 8(1) (2010): 557-567.</t>
    </r>
  </si>
  <si>
    <t>REVIEW ARTICLE</t>
  </si>
  <si>
    <t>Chronic conditions</t>
  </si>
  <si>
    <t>Several</t>
  </si>
  <si>
    <t xml:space="preserve">This article describes the structure of the North Carolina Community Health Network program (Medical Home).   For outcomes, see Steiner et al below. </t>
  </si>
  <si>
    <t>Various</t>
  </si>
  <si>
    <t xml:space="preserve">All progams show significant improvements in utilization and quality of care. </t>
  </si>
  <si>
    <t xml:space="preserve">REVIEW ARTICLE: Reviews 10 well-known PCMH and other programs, including Collaborative Care of North Carolina, Geisinger, Group Health of Puget Sound, etc. </t>
  </si>
  <si>
    <t xml:space="preserve">(Mercer) calculated cost savings by comparing actual costs with projected costs using historical 36 months of data for fiscal years 2000, 2001, and 2002. </t>
  </si>
  <si>
    <t>Using conservative modeling, CCNC saved the State of North Carolina $60 million in fiscal year 2003. By 2006, savings had increased to $161 million annually. More liberal modeling puts the cost saving at more than $300 million annually by 2006. The largest savings were achieved in emergency department utilization (23% less than projected), outpatient care (25% less than projected), and pharmacy (11% less than projected).   Increasing asthma control, one of the first CCNC initiatives, provides the most dramatic illustration of improvements in care. Since initiation of the program, chart audits showed a 21% increase in asthma staging, and a 112% increase in the number of asthma patients who received influenza inoculations. Emergency department visits for CCNC children with asthma decreased by 8% during the first year of the program. Hospitalization rates for the same group during this time decreased by 34%, and rates have been sustained at these lower levels. Because of the rapidly expanding size of CCNC, less rigorous baseline data are available for diabetes, but by 2007 CCNC patients were exceeding National Committee for Quality Assurance benchmarks in most areas</t>
  </si>
  <si>
    <t>Approximately 1,200 primary care practices (50% of all practices) across North Carolina manage the care of about 750,000 Medicaid patients, roughly 80% of the state Medicaid population, or almost 10% of the North Carolina population</t>
  </si>
  <si>
    <t xml:space="preserve">quasi-experimental, before-and-after evaluation </t>
  </si>
  <si>
    <t>Survey article</t>
  </si>
  <si>
    <r>
      <t xml:space="preserve">Song, Z., et al., “Health care spending and quality in year 1 of the alternative quality contract.” </t>
    </r>
    <r>
      <rPr>
        <i/>
        <sz val="11"/>
        <color rgb="FF000000"/>
        <rFont val="Times New Roman"/>
        <family val="1"/>
      </rPr>
      <t>New England Journal of Medicine</t>
    </r>
    <r>
      <rPr>
        <sz val="11"/>
        <color rgb="FF000000"/>
        <rFont val="Times New Roman"/>
        <family val="1"/>
      </rPr>
      <t xml:space="preserve"> 365(10) (September 2011): 909 – 918.</t>
    </r>
  </si>
  <si>
    <t>All</t>
  </si>
  <si>
    <t>2006-9</t>
  </si>
  <si>
    <t xml:space="preserve">380,142 enrollees whose primary care physicians (PCPs) were in the AQC system (intervention group) and for 1,351,446 enrollees whose PCPs were not in the system (control group). </t>
  </si>
  <si>
    <t>Propensity matched difference-in-differences</t>
  </si>
  <si>
    <t xml:space="preserve">Average spending increased for enrollees in both the intervention and control groups in 2009, but the increase was smaller for enrollees in the intervention group -$15.51 (1.9%) less per quarter (P=0.007). Savings derived largely from shifts in outpatient care toward facilities with lower fees; from lower expenditures for procedures, imaging, and testing; and from a reduction in spending for enrollees with the highest expected spending.   The AQC system was associated with an improvement in performance on measures of the quality of the management of chronic conditions in adults (P&lt;0.001) and of pediatric care (P=0.001), but not of adult preventive care.   The AQC system was associated with a modest slowing of spending growth and improved quality of care in 2009. Savings were achieved through changes in referral patterns rather than through changes in utilization. </t>
  </si>
  <si>
    <r>
      <t xml:space="preserve">Colla, C. H., et al., “Spending Differences Associated With the Medicare Physician Group Practice Demonstration” </t>
    </r>
    <r>
      <rPr>
        <i/>
        <sz val="11"/>
        <color rgb="FF000000"/>
        <rFont val="Times New Roman"/>
        <family val="1"/>
      </rPr>
      <t>Journal of the American Medical Association</t>
    </r>
    <r>
      <rPr>
        <sz val="11"/>
        <color rgb="FF000000"/>
        <rFont val="Times New Roman"/>
        <family val="1"/>
      </rPr>
      <t xml:space="preserve"> 308 (10) (September 12, 2012): 1015 – 1023.</t>
    </r>
  </si>
  <si>
    <t>2001-9</t>
  </si>
  <si>
    <t xml:space="preserve">Fee-for-service Medicare beneficiaries (n=990 177) receiving care primarily from the physicians in the participating medical groups. Controls were Medicare beneficiaries (n=7 514 453) from the same regions who received care largely from non-PGPD physicians.  </t>
  </si>
  <si>
    <t>Pre-post intervention vs. non-intervention</t>
  </si>
  <si>
    <t>Annual savings per beneficiary were modest overall (adjusted mean $114,95% CI, $12-$216). Annual savings were significant in dually eligible beneficiaries (adjusted mean $532, 95% CI, $277-$786), but were not significant among nondually eligible beneficiaries (adjusted mean $59,95% CI, $166 in savings to $47 in additional spending). The adjusted mean spending reductions were concentrated in acute care (overall, $118,95% CI, $65-$170; dually eligible: $381,95% CI, $247-$515; nondually eligible: $85,95% CI, $32- $138). There was significant variation in savings across practice groups, ranging from an overall mean per-capita annual saving of $866 (95% CI, $815-$918) to an increase in expenditures of$749 (95% CI, $698-$799). Thirty-day medical readmissions decreased overall (−0.67%, 95% CI, −1.11% to −0.23%) and in the dually eligible (−1.07%, 95% CI, −1.73%to−0.41%), while surgical readmissions decreased only for the dually eligible (−2.21%, 95% CI, −3.07% to −1.34%). Estimates were sensitive to the risk-adjustment method.    Substantial PGPD savings achieved by some participating institutions were offset by a lack of saving at other participating institutions.  Most of the savings were concentrated among dually eligible beneficiaries.</t>
  </si>
  <si>
    <r>
      <t xml:space="preserve">Eddy, D. and R. Shah “A Simulation Shows Limited Savings From Meeting Quality Targets Under The Medicare Shared Savings Program” </t>
    </r>
    <r>
      <rPr>
        <i/>
        <sz val="11"/>
        <color rgb="FF000000"/>
        <rFont val="Times New Roman"/>
        <family val="1"/>
      </rPr>
      <t xml:space="preserve">Health Affairs </t>
    </r>
    <r>
      <rPr>
        <sz val="11"/>
        <color rgb="FF000000"/>
        <rFont val="Times New Roman"/>
        <family val="1"/>
      </rPr>
      <t>(October 3, 2012)</t>
    </r>
  </si>
  <si>
    <t>Simulation Model</t>
  </si>
  <si>
    <t>We used a simulation model to analyze the effects of the Shared Savings Program quality measures and performance targets on Medicare costs in a simulated population of patients ages 65–75 with type 2 diabetes. We found that a ten-percentage-point improvement in performance on diabetes quality measures would reduce Medicare costs only by up to about 1 percent. After the costs of performance improvement, such as additional tests or visits, are accounted for, the savings would decrease or become cost increases. To achieve greater savings, accountable care organizations will have to lower costs by other means, such as through improved use of information technology and care coordination.</t>
  </si>
  <si>
    <r>
      <rPr>
        <sz val="11"/>
        <color rgb="FF000000"/>
        <rFont val="Times New Roman"/>
        <family val="1"/>
      </rPr>
      <t xml:space="preserve">McDonough, R. P., et al., “Retrospective financial analysis of medication therapy management services from the pharmacy's perspective.” </t>
    </r>
    <r>
      <rPr>
        <i/>
        <sz val="11"/>
        <color rgb="FF000000"/>
        <rFont val="Times New Roman"/>
        <family val="1"/>
      </rPr>
      <t xml:space="preserve">Journal of the American Pharmacists </t>
    </r>
    <r>
      <rPr>
        <i/>
        <sz val="11"/>
        <color rgb="FF000000"/>
        <rFont val="Calibri"/>
        <family val="2"/>
        <scheme val="minor"/>
      </rPr>
      <t>Association</t>
    </r>
    <r>
      <rPr>
        <sz val="11"/>
        <color rgb="FF000000"/>
        <rFont val="Calibri"/>
        <family val="2"/>
        <scheme val="minor"/>
      </rPr>
      <t xml:space="preserve"> 50(1) (January/February 2010): 62 – 66.</t>
    </r>
  </si>
  <si>
    <t>September 2006-December 2007</t>
  </si>
  <si>
    <t>103 initial and 88 follow-up MTM visits were conducted during a 16-month time period</t>
  </si>
  <si>
    <t xml:space="preserve">The total cost for these services to the pharmacy was $11,191.72. Total revenue from these services was $11,195.00; therefore, the pharmacy experienced a net financial gain of $3.28. </t>
  </si>
  <si>
    <t>Retrospective Study</t>
  </si>
  <si>
    <r>
      <rPr>
        <sz val="11"/>
        <color rgb="FF000000"/>
        <rFont val="Times New Roman"/>
        <family val="1"/>
      </rPr>
      <t xml:space="preserve">Leikola, S. N., et al., “Comprehensive medication reviews for elderly patients: findings and recommendations to physicians.” </t>
    </r>
    <r>
      <rPr>
        <i/>
        <sz val="11"/>
        <color rgb="FF000000"/>
        <rFont val="Times New Roman"/>
        <family val="1"/>
      </rPr>
      <t xml:space="preserve">Journal of the American Pharmacists </t>
    </r>
    <r>
      <rPr>
        <sz val="11"/>
        <color rgb="FF000000"/>
        <rFont val="Calibri"/>
        <family val="2"/>
        <scheme val="minor"/>
      </rPr>
      <t>Association</t>
    </r>
    <r>
      <rPr>
        <i/>
        <sz val="11"/>
        <color rgb="FF000000"/>
        <rFont val="Calibri"/>
        <family val="2"/>
        <scheme val="minor"/>
      </rPr>
      <t xml:space="preserve"> </t>
    </r>
    <r>
      <rPr>
        <sz val="11"/>
        <color rgb="FF000000"/>
        <rFont val="Calibri"/>
        <family val="2"/>
        <scheme val="minor"/>
      </rPr>
      <t>52(5) (September/October 2012): 630 – 633.</t>
    </r>
  </si>
  <si>
    <t xml:space="preserve">Retrospective analysis of applicable written CMR case reports for primary care patients 65 years or older by 26 community pharmacists attending a 1.5-year CMR accreditation training </t>
  </si>
  <si>
    <t>121 patients</t>
  </si>
  <si>
    <t>The pharmacists reported a total of 785 Drug Related Problems (DRPs; average of 6.5/patient). DRPs were more common among home-dwelling patients (7.2) than those in the assisted-living setting (5.5; P = 0.014) but were similar in nature. Inappropriate drug choices were the most common DRPs (17% of DRPs), involving most often hypnotics and sedatives. Also, indications with no treatment were common (16%), particularly those associated with cardiovascular diseases and osteoporosis. Pharmacists made 649 recommendations, 55% (n = 360) of which were accepted by physicians without revision. In 51% of DRPs (n = 403), CMRs resulted in change of drug therapy; stopping a drug was the most common change.</t>
  </si>
  <si>
    <r>
      <t xml:space="preserve">Patterson S.M., et al., “Interventions to improve the appropriate use of polypharmacy for older people” (Review). </t>
    </r>
    <r>
      <rPr>
        <i/>
        <sz val="11"/>
        <color rgb="FF000000"/>
        <rFont val="Times New Roman"/>
        <family val="1"/>
      </rPr>
      <t>The Cochrane Collaboration</t>
    </r>
    <r>
      <rPr>
        <sz val="11"/>
        <color rgb="FF000000"/>
        <rFont val="Times New Roman"/>
        <family val="1"/>
      </rPr>
      <t>. The Cochrane Library 5 (2012)</t>
    </r>
  </si>
  <si>
    <t>Polypharmacy Management</t>
  </si>
  <si>
    <t>10 articles selected from 2200 reviewed</t>
  </si>
  <si>
    <t>n/a</t>
  </si>
  <si>
    <t>The interventions included in this review demonstrated a reduction in inappropriate medication use.   Evidence of the effect of the interventions on hospital admissions (four studies) was conflicting. Medication-related problems, reported as the number of adverse drug events (three studies), reduced significantly (35%) post intervention.   It is unclear if interventions to improve appropriate polypharmacy, such as pharmaceutical care, resulted in a clinically significant improvement; however, they appear beneficial in terms of reducing inappropriate prescribing and medication-related problems.</t>
  </si>
  <si>
    <t>Moczygemba, L. R., et al., “Impact of Telephone Medication Therapy Management on Medication and Health-Related Problems, Medication Adherence, and Medicare Part D Drug Costs: A 6-Month Follow Up”.  The American Journal of Geriatric Pharmacotherapy 9 (5) (October 2011): 328 – 338.</t>
  </si>
  <si>
    <t>60 intervention/ 60 control</t>
  </si>
  <si>
    <t xml:space="preserve">Quasi-experimental, pre- post regression adjusted study included Part D beneficiaries from a Texas health plan. </t>
  </si>
  <si>
    <t>The intervention group (vs control) had significantly moreMedication/Health Related Problems (MHRPs) resolved (P = 0.0003). There were no significant predictors of change in MPR or total drug costs from baseline to follow up, although total drug costs decreased by $158 in the intervention group compared with a $118 increase in the control group.</t>
  </si>
  <si>
    <r>
      <t xml:space="preserve">Crotty, M. et al., “Does the Addition of a Pharmacist Transition Coordinator Improve Evidence-Based Medication Management and Health Outcomes in Older Adults Moving from the Hospital to a Long-Term Care Facility? Results of a Randomized, Controlled Trial.” </t>
    </r>
    <r>
      <rPr>
        <i/>
        <sz val="11"/>
        <color rgb="FF000000"/>
        <rFont val="Times New Roman"/>
        <family val="1"/>
      </rPr>
      <t>The American Journal of Geriatric Pharmacotherap</t>
    </r>
    <r>
      <rPr>
        <sz val="11"/>
        <color rgb="FF000000"/>
        <rFont val="Times New Roman"/>
        <family val="1"/>
      </rPr>
      <t xml:space="preserve">y 2(4) (December 2004): 257 – 264. </t>
    </r>
  </si>
  <si>
    <t>Care Coordination</t>
  </si>
  <si>
    <t>110 older adults (56 intervetnion/54 control)</t>
  </si>
  <si>
    <t>At 8 week follow up, there was no change in Medication Appropriateness Index* (MAI) from baseline in the intervention group, whereas it had worsened in the control group (mean [95% CI], 2.5 [1.4; 3.7] vs 6.5 [3.9; 9.1], respectively; P &lt; 0.007). Patients who received the intervention and were alive at follow up exhibited a significant protective effect of the intervention against worsening pain and hospital usage (combination of emergency department visits and hospital readmissions) but did not differ from control patients in terms of adverse drug events.  When data for patients who had died were included, the intervention had no effect on hospital usage in all patients.   *  The Medication Appropriateness Index (MAI) measures the appropriateness of prescribing for elderly patients, using 10 criteria for each medication prescribed.  For each criterion, the evaluator rates whether the medication is appropriate, marginally appropriate, or inappropriate.</t>
  </si>
  <si>
    <t>Randomized, single bend, controlled trial etlrolled hospitalized older adults awaiting transfer to a nursing home.</t>
  </si>
  <si>
    <r>
      <t xml:space="preserve">Schulz, R. M., et al., “Impact of a Medication Management System on Nursing Home Admission Rate in a Community-Dwelling Nursing Home–Eligible Medicaid Population.” </t>
    </r>
    <r>
      <rPr>
        <i/>
        <sz val="11"/>
        <color rgb="FF000000"/>
        <rFont val="Times New Roman"/>
        <family val="1"/>
      </rPr>
      <t xml:space="preserve">The American Journal of Geriatric Pharmacotherapy </t>
    </r>
    <r>
      <rPr>
        <sz val="11"/>
        <color rgb="FF000000"/>
        <rFont val="Times New Roman"/>
        <family val="1"/>
      </rPr>
      <t>9(1) (February 2011): 69 – 79.</t>
    </r>
  </si>
  <si>
    <t xml:space="preserve">Logistic regression analysis of intervention and matched control. </t>
  </si>
  <si>
    <t>Control group clients were 2.94 times more likely to be admitted to a nursing home than clients in the intervention group.    The medication management service implemented within this study was effective in reducing nursing home admissions in a group of frail community-dwelling elderly.</t>
  </si>
  <si>
    <t xml:space="preserve">Data within Fairview Pharmacy Services were used to identify a group of patients with diabetes who received MTM services during a 2007 demonstration project (n = 121) and a control group who were invited to receive MTM services but opted out (n = 103). Rates of achieving optimal diabetes clinical management for both groups were compared using the D5 diabetes measure for years 2006, 2007, and 2008. The D5 components are: glycosolated hemoglobin (HbA1c &lt; 7%); low-density lipoprotein ( &lt; 100 mg/dl); blood pressure ( &lt; 130/80mmHg); tobacco free; and daily aspirin use. Multivariate difference-in-differences (DID) estimation was used to determine the impact of 1 year of MTM services on each care component. </t>
  </si>
  <si>
    <t xml:space="preserve">This study suggests that a pharmacist-led and delivered MTM program has the potential to improve optimal diabetes management rates in a population of complex diabetes patients. </t>
  </si>
  <si>
    <t>Patients receiving face-to-face MTM services provided by pharmacists in collaboration with prescribers experienced improved clinical outcomes and lower total health expenditures. Clinical outcomes of MTM services have chronic care improvement and value-based purchasing implications, and economic outcomes support inclusion of MTM services in health plan design.</t>
  </si>
  <si>
    <r>
      <rPr>
        <sz val="7"/>
        <color rgb="FF000000"/>
        <rFont val="Times New Roman"/>
        <family val="1"/>
      </rPr>
      <t xml:space="preserve"> </t>
    </r>
    <r>
      <rPr>
        <sz val="11"/>
        <color rgb="FF000000"/>
        <rFont val="Times New Roman"/>
        <family val="1"/>
      </rPr>
      <t xml:space="preserve">Chisholm-Burns, M. A., et al., “Economic effects of pharmacists on health outcomes in the United States: A systematic review” </t>
    </r>
    <r>
      <rPr>
        <i/>
        <sz val="11"/>
        <color rgb="FF000000"/>
        <rFont val="Times New Roman"/>
        <family val="1"/>
      </rPr>
      <t>American Journal of Health-System Pharmacy</t>
    </r>
    <r>
      <rPr>
        <sz val="11"/>
        <color rgb="FF000000"/>
        <rFont val="Times New Roman"/>
        <family val="1"/>
      </rPr>
      <t xml:space="preserve"> 67 (2010): 1624 – 1634.</t>
    </r>
  </si>
  <si>
    <t xml:space="preserve">REVIEW </t>
  </si>
  <si>
    <t>13 articles</t>
  </si>
  <si>
    <t>Of the 56,573 citations considered, a total of 126 studies met the criteria for inclusion in this systematic review. Results favoring pharmacist-provided care were found in 20 studies (15.9%), mixed results were seen in 53 studies (42.1%), no effect was found in 6 studies (4.8%), and unclear results were found in 47 studies (37.3%).</t>
  </si>
  <si>
    <r>
      <t xml:space="preserve">Greiver, M., et al., “Implementation of electronic medical records. Effect on the provision of preventive services in a pay-for-performance environment”.  </t>
    </r>
    <r>
      <rPr>
        <i/>
        <sz val="11"/>
        <color rgb="FF000000"/>
        <rFont val="Times New Roman"/>
        <family val="1"/>
      </rPr>
      <t>Canadian Family Physician</t>
    </r>
    <r>
      <rPr>
        <sz val="11"/>
        <color rgb="FF000000"/>
        <rFont val="Times New Roman"/>
        <family val="1"/>
      </rPr>
      <t xml:space="preserve"> 57 (2011) 381 – 389.</t>
    </r>
  </si>
  <si>
    <t>EMR Implementation</t>
  </si>
  <si>
    <t>18 intervention; 9 control physicians</t>
  </si>
  <si>
    <t>Cohort comparison</t>
  </si>
  <si>
    <t>Provision of 4 preventive services affected by pay-for-performance incentives (Papanicolaou tests, screening mammograms, fecal occult blood testing, and influenza vaccinations) in the first 2 years of EMR implementation.  After adjustment, combined preventive services for the EMR group increased by 0.7%, a smaller increase than that seen in the non-EMR group (P = .55, 95% confidence interval -2.8 to 3.9).</t>
  </si>
  <si>
    <r>
      <rPr>
        <sz val="7"/>
        <color rgb="FF000000"/>
        <rFont val="Times New Roman"/>
        <family val="1"/>
      </rPr>
      <t xml:space="preserve"> </t>
    </r>
    <r>
      <rPr>
        <sz val="11"/>
        <color rgb="FF000000"/>
        <rFont val="Times New Roman"/>
        <family val="1"/>
      </rPr>
      <t xml:space="preserve">Oswald, J. W., et al., “Population Level Impacts of a Gaps in Care Mailing Program”. </t>
    </r>
    <r>
      <rPr>
        <i/>
        <sz val="11"/>
        <color rgb="FF000000"/>
        <rFont val="Times New Roman"/>
        <family val="1"/>
      </rPr>
      <t>OptumHealth Care Solutions</t>
    </r>
    <r>
      <rPr>
        <sz val="11"/>
        <color rgb="FF000000"/>
        <rFont val="Times New Roman"/>
        <family val="1"/>
      </rPr>
      <t xml:space="preserve"> (February 2009)</t>
    </r>
  </si>
  <si>
    <t>Gaps in care mail program</t>
  </si>
  <si>
    <t>Case-control comparison</t>
  </si>
  <si>
    <t>400,000 participants/88,000 comparison</t>
  </si>
  <si>
    <t>Results showed 55% of individuals in the intervention group closed all their Evidence Based Medicine (EBM) gaps as compared to 35% of individuals in the control group. This suggests a 20% incremental increase in individuals closing their EBM gaps and an estimated savings up to $1.49 PMPM across the entire intervention population.</t>
  </si>
  <si>
    <t xml:space="preserve">Ward, M. A. and Y.  Xu,   “Pharmacist-provided telephonic medication therapy management in an MAPD plan.”  American Journal of Managed Care 17(10) (October 2011) 399 – 409. </t>
  </si>
  <si>
    <t>Pre-post analysis with a matched control group</t>
  </si>
  <si>
    <t>432 MTMP-eligible MAPD members who received an intervention were matched to a comparison group of 432 members.</t>
  </si>
  <si>
    <t xml:space="preserve">The MTMP consultation group had an average of $3680 less per member in the post-intervention period compared with the pre-intervention period, while the matched comparison group had an average of $393 more in the post-intervention period compared with the pre-intervention period. Results from difference-in-difference regression analyses suggest that MTMP consultation was associated with lower total expenditures after adjusting for other baseline covariates. </t>
  </si>
  <si>
    <r>
      <t xml:space="preserve">Wennberg, D. E., et al., “A Randomized Trial of a Telephone Care-Management Strategy”. </t>
    </r>
    <r>
      <rPr>
        <i/>
        <sz val="11"/>
        <rFont val="Times New Roman"/>
        <family val="1"/>
      </rPr>
      <t>New England Journal of Medicine</t>
    </r>
    <r>
      <rPr>
        <sz val="11"/>
        <rFont val="Times New Roman"/>
        <family val="1"/>
      </rPr>
      <t xml:space="preserve"> 363(13) (2010):1245-55.</t>
    </r>
  </si>
  <si>
    <t>174,120 subjects</t>
  </si>
  <si>
    <t>After 12 months, 10.4% of the enhanced-support group and 3.7% of the usual-support group received the telephone intervention. The average monthly medical and pharmacy costs per person in the enhanced-support group were 3.6% ($7.96) lower than those in the usual-support group ($213.82 vs. $221.78, P = 0.05); a 10.1% reduction in annual hospital admissions (P&lt;0.001) accounted for the majority of savings.</t>
  </si>
  <si>
    <r>
      <t xml:space="preserve">McConnochie, K. M., et al., “Acute Illness Care Patterns Change With Use of Telemedicine” </t>
    </r>
    <r>
      <rPr>
        <i/>
        <sz val="11"/>
        <rFont val="Times New Roman"/>
        <family val="1"/>
      </rPr>
      <t>Pediatrics</t>
    </r>
    <r>
      <rPr>
        <sz val="11"/>
        <rFont val="Times New Roman"/>
        <family val="1"/>
      </rPr>
      <t xml:space="preserve"> 123(6) (2009): 989 – 995.</t>
    </r>
  </si>
  <si>
    <t>1216 children with telemedicine access</t>
  </si>
  <si>
    <t>5 years</t>
  </si>
  <si>
    <t>The mean age at utilization was 6.71 years, with 79% of all child-months being covered by Medicaid managed care. The overall utilization rate was 305.1 visits per 100 child-years. In multivariate analyses with adjustment for potential confounders, overall illness-related utilization rates (in-person or telemedicine visits per 100 child-years) for all sites were 23.5% greater for children with telemedicine access than for control children, but ED utilization was 22.2% less.</t>
  </si>
  <si>
    <t>May 2001 - July 2007</t>
  </si>
  <si>
    <t>Stratified, randomized study of 174,120 subjects to assess the effect of a telephone-based care-management strategy on medical costs and resource utilization</t>
  </si>
  <si>
    <t>This case study compared utilization (starting in May 2001) of telemedicine, office, or ED care for children with versus without telemedicine access.</t>
  </si>
  <si>
    <r>
      <t>Casale, A. S., et al., ““ProvenCare</t>
    </r>
    <r>
      <rPr>
        <vertAlign val="superscript"/>
        <sz val="11"/>
        <rFont val="Times New Roman"/>
        <family val="1"/>
      </rPr>
      <t>SM</t>
    </r>
    <r>
      <rPr>
        <sz val="11"/>
        <rFont val="Times New Roman"/>
        <family val="1"/>
      </rPr>
      <t xml:space="preserve">”  A Provider-Driven Pay-for-Performance Program for Acute Episodic”  </t>
    </r>
    <r>
      <rPr>
        <i/>
        <sz val="11"/>
        <rFont val="Times New Roman"/>
        <family val="1"/>
      </rPr>
      <t>Cardiac Surgical Care Annals of Surgery</t>
    </r>
    <r>
      <rPr>
        <sz val="11"/>
        <rFont val="Times New Roman"/>
        <family val="1"/>
      </rPr>
      <t xml:space="preserve"> 246(4) (October 2007): 613 – 623.</t>
    </r>
  </si>
  <si>
    <t>CABG Surgery</t>
  </si>
  <si>
    <t>February 2006-February 2007</t>
  </si>
  <si>
    <t>137 patients</t>
  </si>
  <si>
    <t>Initially, only 59% of patients received all 40 best practice components. At 3 months, program compliance reached 100%, but fell transiently to 86% over the next 3 months. Reliability subsequently increased to 100% and was sustained for the remainder of the study period. The overall trend in reliability was significant at P = 0.001. Thirty-day clinical outcomes showed improved trends but only the likelihood of discharge to home reached statistical significance. Length of stay decreased by 16% and mean hospital charges fell 5.2%.</t>
  </si>
  <si>
    <t>Case-comparison study.</t>
  </si>
  <si>
    <t>There was a 90.9% decrease in PPI per-member-per-month expenditures and a 223.2% increase in histamine2-receptor antagonist (H2A) per-member-per-month expenditures in the month immediately following the implementation of the policy (P &lt; .001 for both). A greater proportion (80.7%) of prior-authorization eligible enrollees who received a PPI had at least 1 diagnosis for a gastrointestinal condition than enrollees who received an H2A (64.1%) or no antisecretory drugs (48.4%) (P &lt; .001 for both). Two-part, finite mixture regression analyses indicated that the enrollees who received an H2A or no antisecretory drugs were no more likely to have incurred greater total medical care expenditures than enrollees who received a PPI.</t>
  </si>
  <si>
    <t>In the 3 months after PA program implementation, 620 (84.1%) of 737 members had no claims for a COX-2 inhibitor, and during this period their pharmacy and medical costs initially declined 40.0% (p &lt; 0.001) and 18.7% (p &lt; 0.001), respectively, and remained significantly lower. Among a subgroup of 156 members who tried to fill a COX-2 inhibitor prescription but were denied coverage, pharmacy and medical costs initially declined, 48.1% (p &lt; 0.001) and 10.3% (p &lt; 0.001), respectively, with pharmacy costs remaining significantly lower; however, overall medical expenditures increased, then returned to baseline. No change was noted in physician outpatient encounters, and two members had an emergency department visit for abdominal pain with no gastrointestinal ulcerations or bleeds during the 12-month follow-up.</t>
  </si>
  <si>
    <t>Changes in expenditures for COX-2 inhibitors, NSAIDs, other pain drugs, and GI-protective drugs were $256 higher, $56 lower, $21 higher, and $198 higher, respectively, in the control state among low-risk patients. Changes in expenditures were $102 higher, $12 lower, $21 lower, and $185 higher, respectively, in the control state among high-risk patients. Results were similar for drug utilization.</t>
  </si>
  <si>
    <t>Within 12 months of follow-up, a step-therapy intervention for ARBs was associated with an 18% ratio of ARB users to total ACEI/ARB users compared with a 31% ratio in a comparison health plan without the ARB step-therapy intervention. Approximately 45% of patients who did not receive an ARB as a result of the step-therapy intervention had either switched to or added an ARB within 12 months of the intervention, and almost 7% of patients did not receive any antihypertensive therapy. Antihypertensive drug cost was about 13% lower for the ACEI/ARB patients in the intervention group, creating approximately $368,000 in savings in 1 year or $0.03 per member per month across the 1 million health plan members</t>
  </si>
  <si>
    <t>Economic consequences of a prior-authorization program were based on a hypothetical managed-care plan with 500,000 insured patients. An estimated acquisition cost of $300 per 100 tablets of medication requiring prior authorization, $40 to process each prior authorization request, and prior-authorization rejection rates of 2% to 5% were considered. Using the default-model inputs of the hypothetical plan characteristics and costs, the economic model estimated a loss of $600,000 to $700,000 per year to the health plan. In a 3-way threshold sensitivity analysis when prior-authorization rejection rate was increased to 5%, the cost of each request in the prior-authorization program was decreased to $20, and the cost of a first-generation nonbenzodiazepine was decreased to a generic price (i.e. $100 per prescription), the model continued to show a net loss to managed care in each case.  This model showed that requiring prior authorization for newer sleep treatments might not be a cost-saving strategy for managed-care organizations</t>
  </si>
  <si>
    <t>The West Virginia policy led to an immediate 3.5% reduction in market share level (p&lt;.01) and a 1.3% decrease in trend per quarter in market share (p&lt;.001) for nonpreferred antipsychotics, leading to a 13.9% reduction after two years. In Texas, prior authorization reduced the market share level of nonpreferred agents by 2.6% (p=.055). However, prior authorization did not lead to a significant decrease in pharmacy reimbursements in either state.</t>
  </si>
  <si>
    <t xml:space="preserve">Compared with Mississippi, Georgia saved ~$7 million in atypical antipsychotic expenditures over the 11-month policy period. Among patients with schizophrenia, the PA policy was associated with a $19.62 per member per month (PMPM) decrease in atypical antipsychotic expenditures and a $2.20 PMPM increase in typical antipsychotic expenditures (both, P &lt; 0.001). Among the same patients with schizophrenia however, the reduction in atypical antipsychotic expenditures was accompanied by a $31.59 PMPM increase in expenditures for outpatient services (P &lt; 0.001). </t>
  </si>
  <si>
    <t>The prior-authorization policy resulted in an 8-percentage point reduction in the prevalence of use of nonpreferred second-generation antipsychotic and anticonvulsant medications (those requiring prior authorization) but did not increase use of preferred agents (no prior authorization) or rates of switching. The prior-authorization policy reduced total pharmacy reimbursements for bipolar disorder by $27 per patient during the eight-month policy period. However, the hazard rate of treatment discontinuation (all bipolar drugs) while the policy was in effect was 2.28 (95% confidence interval=1.36-4.33) higher than during the prepolicy period, with adjustment for trends in the comparison state.
The findings indicate that the prior-authorization policy in Maine may have increased patient risk without appreciable cost savings to the state.</t>
  </si>
  <si>
    <t xml:space="preserve">Results showed an initial 7.9% reduction in antihypertensive medication days supplied and an initial 3.1% reduction in medication costs among antihypertensive users in the step-therapy plans. However, these percentages grew in each subsequent quarter. Antihypertensive users in step-therapy programs also experienced an increase in inpatient admissions and emergency room visits. After an initial decline in spending, the step-therapy group incurred $99 more per user in quarterly expenditures than the comparison group.  
As this study demonstrates, step therapy may create barriers to receiving any medication, resultingin higher medical utilization costs.
</t>
  </si>
  <si>
    <t>17.8% (n=22,130) of 124,169 eligible beneficiaries in the PA exemption period had 1 or more pharmacy claims in the 3 classes of RESEARCH medications exempt from PA versus 19.2% (n=23,717) of 123,499 eligible beneficiaries in the post-PA exemption period. Utilization of behavioral medications per member per month (PMPM) increased by 14.3% from 0.14 claims PMPM in the PA exemption period to 0.16 claims PMPM in the post-PA exemption period, similar to the 14.1% increase in the utilization of nonbehavioral medications (from 0.64 to 0.73 claims PMPM). Utilization changed little between the PA exemption period and the post-PA exemption period for the 3 individual classes of behavioral health drugs, 0.08 claims PMPM versus 0.09 claims PMPM for antidepressants and 0.03 for both study periods for both antipsychotics and anxiolytics/sedative hypnotics. PMPM costs for the 3 drug classes exempt from PA increased by 2.1% from $12.76 to $13.03, compared with a 12.2% increase from $42.58 PMPM to $47.79 PMPM for nonbehavioral health medications. The small 2.1% increase in PMPM costs for the 3 formerly PA-exempt drug classes was attributable in part to a 12.9% reduction in average cost per pharmacy claim, from $94.05 to $81.92, including a 24.8% reduction in the average cost per antidepressant claim, from $65.59 to $49.33. For the subgroup of beneficiaries taking atypical antipsychotic medications, the percentage with high-dose prescriptions decreased from 3.1% to 2.2%. Mental health inpatient hospitalizations also decreased from 0.6% of beneficiaries in the PA exemption period to 0.4% in the post-PA exemption period.</t>
  </si>
  <si>
    <t>The total annual costs were $28,573,600 when PA was required and $27,472,000 when PA was not required. Thus, there was a total annual loss to the managed care organization of $1,101,600 associated with PA requirements.</t>
  </si>
  <si>
    <t>In 2004, CR oxycodone accounted for 12.4% of all opiates and 32.2% of long-acting opiates dispensed to Medicaid beneficiaries. Over the study period its use increased, on average, 109% annually, and 21 states implemented PA. PA was associated with state-specific use changes ranging from -76% to 9%. In aggregate, PA was associated with a nonsignificant decrease in CR oxycodone use, a significant 8% decrease in CR oxycodone as a proportion of long-acting opiate doses, and a small but significant change of -$0.31 in average cost per long-acting opiate dose. Strict policies were associated with greater changes.  PA impact varied by state and was less dramatic than previously described Medicaid PA effects, suggesting CR oxycodone is relatively refractory to PA. A refined measure of such policies is needed to identify effective prescription management strategies.</t>
  </si>
  <si>
    <t xml:space="preserve">The total number of PA requests for ARBs declined by 48.6% from 961 in December 2008, the month before the policy change, to 494 the following January, rising again to 651 during January 2010. Prescription incidence changed from 121 to 255 patients treated per month (114% increase) for losartan, from 15 to 16 (6.7% increase) for candesartan, and from 89 to 71 (20.2% decrease) for valsartan. The duration of effect for decrease in ARB requests for the more expensive drugs was approximately 1 year. Only 23.3% (95% confidence interval 18.1-28.4) of patients receiving losartan met the criteria for receiving ARBs.  Rescinding the PA requirement for this drug alone was an effective limited-duration strategy for reduction of prescription of relatively expensive drugs.
</t>
  </si>
  <si>
    <t xml:space="preserve">The 2 cohorts included 424 patients in the restricted states and 5153 patients in the unrestricted states. Compared with the use in the unrestricted states, the probability of pregabalin use in the restricted states decreased by 4.0 percentage points (P = .02) from 2005 to 2006, while the probability of opioid use increased by 6.5 percentage points (P &lt;.01).The DPN- or PHN-related total healthcare costs were $418 higher for the restricted states versus the unrestricted states (P &lt;.001).
Although the PA was shown to effectively control access to pregabalin, the overall effect was an increase in the use of opioids and alternative pain management therapies associated with increased disease-related healthcare costs.
</t>
  </si>
  <si>
    <t xml:space="preserve">Over 3 RSV seasons through May 2008, the PA program received 1,090 requests for coverage of palivizumab, of which 348 (31.9%) were denied. Of 742 PA-approved infants, 629 received at least 1 dose of palivizumab. The mean (SD) gestational age of the PA-denied group was 34.4 (2.5) weeks versus 32.5 (4.0) weeks for the PA-approved group (P &lt; 0.001). In the PA-denied group, 14 infants (4.0%) were subsequently hospitalized with an RSV infection, and 5 (1.4%) had an RSV-related ER visit versus 40 (6.4%) hospitalized and 14 (2.2%) with ER visits for infants in the PA-approved group (P = 0.055 and P = 0.019, respectively); 15 (4.3%) of the PA-denied group had either a hospitalization or an ER visit versus 42 (6.6%) in the PA-approved group (P = 0.060). One patient in the palivizumab PA-approved group died. Over the 3 RSV seasons, the mean number of palivizumab doses and mean allowed palivizumab cost per treatment episode (per infant per season) were 3.64 and $6,950, respectively, and the average allowed palivizumab cost was $7,702 per utilizing infant. Total per infant costs for palivizumab, RSV hospitalizations, and RSV-related ER visits were $8,534 for infants receiving palivizumab compared with $223 for those denied palivizumab coverage (P = 0.002). Drug cost avoidance associated with the PA program was estimated to be $2,418,600 (348 infants times $6,950 palivizumab cost per episode) over the 3 RSV seasons.
Conclusion: In a 500,000-member health plan, a PA program to restrict palivizumab use in accordance with AAP recommendations was associated with estimated palivizumab drug cost avoidance of more than $2.4 million over 3 years. There was no significant difference in the RSV-related hospitalization rate for the PA-denied versus the PA-approved groups, but the PA-denied group had a slightly lower rate of RSV-related ER visits.
</t>
  </si>
  <si>
    <t xml:space="preserve">We find that only primary care performance in stroke care is associated with lower hospital costs. Our results suggest that the 10% improvement in the general practice quality of stroke care between 2004/5 and 2007/8 reduced 2007/8 hospital expenditure by about £130 million
in England. The cost savings are due mainly to reductions in emergency admissions and outpatient visits, rather than to lower costs for patients treated in hospital or to reductions in elective admissions.
</t>
  </si>
  <si>
    <t xml:space="preserve">Findings from the randomized, intent to treat design over the
first 18 months of operations show virtually no overall impacts on hospital or emergency
room (ER) use, Medicare expenditures, quality of care, or prescription drug use for the 33,000 enrollees. However, for beneficiaries with CHF who resided in high cost South Florida counties, the program reduced Medicare expenditures by 9.6 percent.
</t>
  </si>
  <si>
    <r>
      <t xml:space="preserve">Twenty-one studies reported incremental healthcare costs per patient per year, of which 13 showed cost-savings. Incremental costs ranged between </t>
    </r>
    <r>
      <rPr>
        <sz val="12"/>
        <rFont val="Calibri"/>
        <family val="2"/>
        <scheme val="minor"/>
      </rPr>
      <t>−</t>
    </r>
    <r>
      <rPr>
        <sz val="12"/>
        <rFont val="Arial"/>
        <family val="2"/>
      </rPr>
      <t>$16,996 and $3305 per patient per year</t>
    </r>
  </si>
  <si>
    <t xml:space="preserve"> Emergency department use dropped from a rate of 0.58 per patient per month to 0.23 (P &lt;.001), and hospital charges dropped from $1167 per patient per month to $230 (P &lt; .001). Employment status increased from 4 to 14 among the 36 patients enrolled. Total annualized cost of the program was $66,000.</t>
  </si>
  <si>
    <r>
      <t>Conclusion:</t>
    </r>
    <r>
      <rPr>
        <sz val="11"/>
        <rFont val="Times New Roman"/>
        <family val="1"/>
      </rPr>
      <t xml:space="preserve"> Among patients who received MTM services in 2007, drug costs decreased for those who received service from community pharmacists, decreased somewhat for patients who received service from a call center pharmacist, and were unchanged for those who received MTM via mailing. Further studies are needed to assess the effect of various types of MTM interventions on financial, clinical, and humanistic outcomes.</t>
    </r>
  </si>
  <si>
    <t>RESULTS: Disease management produced statistically significant survival advantages among all patients (17.4 days, P = .04), among patients with New York Heart Association (NYHA) class III/IV symptoms (47.7 days, P = .02), and among patients with SHF (24.2 days, P = .01). Analyses of direct medical and intervention costs showed no cost savings associated with the intervention. For all patients and considering all-cause medical care, the ICER was $146 870 per quality-adjusted life-year (QALY) gained, while for patients with NYHA class III/IV symptoms and patients with SHF, the ICERs were $67 784 and $95 721 per QALY gained, respectively. Costs per QALY gained were $101 120 for all patients, $72 501 for patients with SHF, and $41 348 for patients with NYHA class III/IV symptoms. 
CONCLUSIONS: The intervention was effective but costly to implement and did not reduce utilization</t>
  </si>
  <si>
    <t>273 HIV
136 Case Managed
137 Standard of Care passive referral</t>
  </si>
  <si>
    <t>A systematic and comprehensive REVIEW of peer-reviewed articles (n = 48) published between 1993 and 2003 is presented, focusing on the effects of different models of case management among various substance-abusing populations</t>
  </si>
  <si>
    <t>articles published 1993-2003</t>
  </si>
  <si>
    <t>substance abuse</t>
  </si>
  <si>
    <t>No compelling evidence was found for the effectiveness of case management.   Most positive effects concern reduced use of inpatient services and increased utilization of community-based services, prolonged treatment retention, improved quality of life, and high client satisfaction</t>
  </si>
  <si>
    <t>12 studies</t>
  </si>
  <si>
    <t xml:space="preserve">REVIEW ARTICLE. </t>
  </si>
  <si>
    <t xml:space="preserve">CM seems to be successful in improving both clinical and social outcomes among frequent ED users. Reductions in ED visitation and ED costs are supported with the strongest evidence. The breadth of resources and intensity of intervention seems to correlate with better outcomes. </t>
  </si>
  <si>
    <t xml:space="preserve">Pre-post study of patients with complex behavioral health and medical problems </t>
  </si>
  <si>
    <r>
      <t xml:space="preserve">Mattke, S; Seid, M; Ma, S.  “Evidence for the Effect of Disease Management: Is $1 Billion a Year a Good Investment?”   </t>
    </r>
    <r>
      <rPr>
        <i/>
        <sz val="11"/>
        <rFont val="Times New Roman"/>
        <family val="1"/>
      </rPr>
      <t>Am J Manag Care. 2007;13:670-676.</t>
    </r>
    <r>
      <rPr>
        <i/>
        <sz val="11"/>
        <rFont val="Arial"/>
        <family val="2"/>
      </rPr>
      <t xml:space="preserve">  </t>
    </r>
  </si>
  <si>
    <t>29 articles covering 317 studies</t>
  </si>
  <si>
    <t>We found consistent evidence that disease management improves processes of care and disease control but no conclusive support for its effect on health outcomes.  Overall, disease management does not seem to affect utilization except for a reduction in hospitalization rates among patients with congestive heart failure and an increase in outpatient care and prescription drug use among patients with depression. When the costs of the intervention were appropriately accounted for and subtracted from any savings, there was no conclusive evidence that disease management leads to a net reduction of direct medical costs.</t>
  </si>
  <si>
    <t>Results: Mean (+/- SD) A1C concentration decreased from 7.08 +/- 1.54% to 6.89 +/-1.30% at 12 months. Patients with A1C levels greater than 7% at baseline averaged a decrease of 0.5% at 6 months and 0.75% at 12 months. Mean SBP values decreased significantly from baseline to 12 months. A total of 87 patients with a baseline SBP greater than 130 mm Hg experienced a significant change in blood pressure from baseline to 6 months (−7.1 +/- 3.32 mm Hg), and 65 patients experienced a significant change in blood pressure from baseline to 12 months (−11.49 +/- 0.15 mm Hg). A total of 104 patients with a baseline DBP more than 80 mm Hg experienced a significant decrease of 4.44 +/- 1.25 mm Hg at 6 months. Caffeine and alcohol consumption and smoking decreased and exercise increased. In addition, the percentage of patients who visited specialists increased. 
Conclusion: Patients with diabetes experienced improvements in multiple clinical, social, and process measures.</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</si>
</sst>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2"/>
      <color theme="1"/>
      <name val="Arial"/>
      <family val="2"/>
    </font>
    <font>
      <b/>
      <sz val="12"/>
      <color theme="1"/>
      <name val="Arial"/>
      <family val="2"/>
    </font>
    <font>
      <sz val="12"/>
      <color theme="1"/>
      <name val="Calibri"/>
      <family val="2"/>
      <scheme val="minor"/>
    </font>
    <font>
      <sz val="12"/>
      <name val="Arial"/>
      <family val="2"/>
    </font>
    <font>
      <b/>
      <sz val="14"/>
      <color theme="0"/>
      <name val="Arial"/>
      <family val="2"/>
    </font>
    <font>
      <i/>
      <sz val="12"/>
      <name val="Arial"/>
      <family val="2"/>
    </font>
    <font>
      <u/>
      <sz val="11"/>
      <color theme="10"/>
      <name val="Calibri"/>
      <family val="2"/>
      <scheme val="minor"/>
    </font>
    <font>
      <sz val="14"/>
      <color theme="0"/>
      <name val="Arial"/>
      <family val="2"/>
    </font>
    <font>
      <u/>
      <sz val="14"/>
      <color theme="10"/>
      <name val="Arial"/>
      <family val="2"/>
    </font>
    <font>
      <sz val="14"/>
      <color theme="1"/>
      <name val="Arial"/>
      <family val="2"/>
    </font>
    <font>
      <sz val="12"/>
      <color rgb="FF000000"/>
      <name val="Arial"/>
      <family val="2"/>
    </font>
    <font>
      <sz val="12"/>
      <name val="Times New Roman"/>
      <family val="1"/>
    </font>
    <font>
      <i/>
      <sz val="12"/>
      <name val="Times New Roman"/>
      <family val="1"/>
    </font>
    <font>
      <sz val="11"/>
      <color rgb="FFFF0000"/>
      <name val="Calibri"/>
      <family val="2"/>
      <scheme val="minor"/>
    </font>
    <font>
      <sz val="11"/>
      <color theme="0"/>
      <name val="Calibri"/>
      <family val="2"/>
      <scheme val="minor"/>
    </font>
    <font>
      <sz val="11"/>
      <name val="Calibri"/>
      <family val="2"/>
      <scheme val="minor"/>
    </font>
    <font>
      <sz val="12"/>
      <color theme="1"/>
      <name val="Times New Roman"/>
      <family val="1"/>
    </font>
    <font>
      <sz val="11"/>
      <name val="Times New Roman"/>
      <family val="1"/>
    </font>
    <font>
      <sz val="11"/>
      <color rgb="FF000000"/>
      <name val="Times New Roman"/>
      <family val="1"/>
    </font>
    <font>
      <sz val="11"/>
      <color rgb="FF000000"/>
      <name val="Calibri"/>
      <family val="2"/>
      <scheme val="minor"/>
    </font>
    <font>
      <sz val="12"/>
      <color rgb="FF000000"/>
      <name val="Times New Roman"/>
      <family val="1"/>
    </font>
    <font>
      <sz val="7"/>
      <color rgb="FF000000"/>
      <name val="Times New Roman"/>
      <family val="1"/>
    </font>
    <font>
      <i/>
      <sz val="12"/>
      <color rgb="FF000000"/>
      <name val="Times New Roman"/>
      <family val="1"/>
    </font>
    <font>
      <sz val="11"/>
      <color theme="1"/>
      <name val="Times New Roman"/>
      <family val="1"/>
    </font>
    <font>
      <sz val="11"/>
      <color rgb="FF333333"/>
      <name val="Times New Roman"/>
      <family val="1"/>
    </font>
    <font>
      <i/>
      <sz val="11"/>
      <color rgb="FF000000"/>
      <name val="Times New Roman"/>
      <family val="1"/>
    </font>
    <font>
      <i/>
      <sz val="11"/>
      <color rgb="FF000000"/>
      <name val="Calibri"/>
      <family val="2"/>
      <scheme val="minor"/>
    </font>
    <font>
      <i/>
      <sz val="11"/>
      <name val="Times New Roman"/>
      <family val="1"/>
    </font>
    <font>
      <vertAlign val="superscript"/>
      <sz val="11"/>
      <name val="Times New Roman"/>
      <family val="1"/>
    </font>
    <font>
      <b/>
      <sz val="12"/>
      <name val="Arial"/>
      <family val="2"/>
    </font>
    <font>
      <sz val="12"/>
      <name val="Calibri"/>
      <family val="2"/>
      <scheme val="minor"/>
    </font>
    <font>
      <b/>
      <sz val="11"/>
      <name val="Times New Roman"/>
      <family val="1"/>
    </font>
    <font>
      <sz val="11"/>
      <name val="Inherit"/>
    </font>
    <font>
      <i/>
      <sz val="11"/>
      <name val="Arial"/>
      <family val="2"/>
    </font>
  </fonts>
  <fills count="8">
    <fill>
      <patternFill patternType="none"/>
    </fill>
    <fill>
      <patternFill patternType="gray125"/>
    </fill>
    <fill>
      <patternFill patternType="solid">
        <fgColor rgb="FF17365D"/>
        <bgColor indexed="64"/>
      </patternFill>
    </fill>
    <fill>
      <patternFill patternType="solid">
        <fgColor rgb="FFDDD9C3"/>
        <bgColor indexed="64"/>
      </patternFill>
    </fill>
    <fill>
      <patternFill patternType="solid">
        <fgColor theme="2" tint="-9.9978637043366805E-2"/>
        <bgColor indexed="64"/>
      </patternFill>
    </fill>
    <fill>
      <patternFill patternType="solid">
        <fgColor theme="0"/>
        <bgColor indexed="64"/>
      </patternFill>
    </fill>
    <fill>
      <patternFill patternType="solid">
        <fgColor theme="3"/>
        <bgColor indexed="64"/>
      </patternFill>
    </fill>
    <fill>
      <patternFill patternType="solid">
        <fgColor theme="3" tint="-0.249977111117893"/>
        <bgColor indexed="64"/>
      </patternFill>
    </fill>
  </fills>
  <borders count="18">
    <border>
      <left/>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style="thin">
        <color auto="1"/>
      </right>
      <top style="medium">
        <color indexed="64"/>
      </top>
      <bottom style="medium">
        <color indexed="64"/>
      </bottom>
      <diagonal/>
    </border>
    <border>
      <left style="medium">
        <color indexed="64"/>
      </left>
      <right style="medium">
        <color indexed="64"/>
      </right>
      <top style="medium">
        <color indexed="64"/>
      </top>
      <bottom/>
      <diagonal/>
    </border>
    <border>
      <left/>
      <right style="thin">
        <color auto="1"/>
      </right>
      <top style="thin">
        <color auto="1"/>
      </top>
      <bottom style="thin">
        <color auto="1"/>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auto="1"/>
      </bottom>
      <diagonal/>
    </border>
  </borders>
  <cellStyleXfs count="2">
    <xf numFmtId="0" fontId="0" fillId="0" borderId="0"/>
    <xf numFmtId="0" fontId="7" fillId="0" borderId="0" applyNumberFormat="0" applyFill="0" applyBorder="0" applyAlignment="0" applyProtection="0"/>
  </cellStyleXfs>
  <cellXfs count="150">
    <xf numFmtId="0" fontId="0" fillId="0" borderId="0" xfId="0"/>
    <xf numFmtId="0" fontId="1" fillId="0" borderId="1" xfId="0" applyFont="1" applyBorder="1" applyAlignment="1">
      <alignment vertical="center" wrapText="1"/>
    </xf>
    <xf numFmtId="0" fontId="3" fillId="0" borderId="0" xfId="0" applyFont="1"/>
    <xf numFmtId="0" fontId="2" fillId="0" borderId="2" xfId="0" applyFont="1" applyBorder="1" applyAlignment="1">
      <alignment horizontal="center" vertical="center" wrapText="1"/>
    </xf>
    <xf numFmtId="0" fontId="3" fillId="0" borderId="0" xfId="0" applyFont="1" applyAlignment="1">
      <alignment horizontal="center"/>
    </xf>
    <xf numFmtId="0" fontId="0" fillId="5" borderId="0" xfId="0" applyFill="1"/>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1" fillId="4" borderId="5" xfId="0" applyFont="1" applyFill="1" applyBorder="1" applyAlignment="1">
      <alignment vertical="center" wrapText="1"/>
    </xf>
    <xf numFmtId="0" fontId="1" fillId="4" borderId="5" xfId="0" applyFont="1" applyFill="1" applyBorder="1" applyAlignment="1">
      <alignment horizontal="center" vertical="center" wrapText="1"/>
    </xf>
    <xf numFmtId="0" fontId="1" fillId="5" borderId="5" xfId="0" applyFont="1" applyFill="1" applyBorder="1" applyAlignment="1">
      <alignment vertical="center" wrapText="1"/>
    </xf>
    <xf numFmtId="0" fontId="1" fillId="5" borderId="5" xfId="0" applyFont="1" applyFill="1" applyBorder="1" applyAlignment="1">
      <alignment horizontal="center" vertical="center" wrapText="1"/>
    </xf>
    <xf numFmtId="0" fontId="1" fillId="3" borderId="5" xfId="0" applyFont="1" applyFill="1" applyBorder="1" applyAlignment="1">
      <alignment vertical="center" wrapText="1"/>
    </xf>
    <xf numFmtId="0" fontId="1" fillId="3" borderId="5" xfId="0" applyFont="1" applyFill="1" applyBorder="1" applyAlignment="1">
      <alignment horizontal="center" vertical="center" wrapText="1"/>
    </xf>
    <xf numFmtId="3" fontId="1" fillId="0" borderId="5" xfId="0" applyNumberFormat="1" applyFont="1" applyBorder="1" applyAlignment="1">
      <alignment horizontal="center" vertical="center" wrapText="1"/>
    </xf>
    <xf numFmtId="0" fontId="4" fillId="3" borderId="5" xfId="0" applyFont="1" applyFill="1" applyBorder="1" applyAlignment="1">
      <alignment horizontal="center" vertical="center" wrapText="1"/>
    </xf>
    <xf numFmtId="3" fontId="1" fillId="5" borderId="5" xfId="0" applyNumberFormat="1" applyFont="1" applyFill="1" applyBorder="1" applyAlignment="1">
      <alignment horizontal="center" vertical="center" wrapText="1"/>
    </xf>
    <xf numFmtId="3" fontId="1" fillId="4" borderId="5" xfId="0" applyNumberFormat="1"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horizontal="center" vertical="center" wrapText="1"/>
    </xf>
    <xf numFmtId="0" fontId="0" fillId="0" borderId="0" xfId="0" applyFill="1"/>
    <xf numFmtId="0" fontId="1" fillId="0" borderId="3" xfId="0" applyFont="1" applyFill="1" applyBorder="1" applyAlignment="1">
      <alignment vertical="center" wrapText="1"/>
    </xf>
    <xf numFmtId="0" fontId="0" fillId="0" borderId="6" xfId="0" applyBorder="1"/>
    <xf numFmtId="0" fontId="0" fillId="5" borderId="6" xfId="0" applyFill="1" applyBorder="1"/>
    <xf numFmtId="0" fontId="0" fillId="0" borderId="6" xfId="0" applyFill="1" applyBorder="1"/>
    <xf numFmtId="0" fontId="8" fillId="6" borderId="0" xfId="0" applyFont="1" applyFill="1"/>
    <xf numFmtId="0" fontId="9" fillId="0" borderId="0" xfId="1" applyFont="1"/>
    <xf numFmtId="0" fontId="8" fillId="6" borderId="0" xfId="0" applyFont="1" applyFill="1" applyAlignment="1">
      <alignment horizontal="center" wrapText="1"/>
    </xf>
    <xf numFmtId="0" fontId="10" fillId="0" borderId="0" xfId="0" applyFont="1" applyAlignment="1">
      <alignment horizontal="center" vertical="center"/>
    </xf>
    <xf numFmtId="0" fontId="11" fillId="0" borderId="5" xfId="0" applyFont="1" applyFill="1" applyBorder="1" applyAlignment="1">
      <alignment vertical="center" wrapText="1"/>
    </xf>
    <xf numFmtId="0" fontId="12" fillId="0" borderId="0" xfId="0" applyFont="1" applyAlignment="1">
      <alignment horizontal="left" vertical="center" wrapText="1" indent="1"/>
    </xf>
    <xf numFmtId="0" fontId="14" fillId="0" borderId="0" xfId="0" applyFont="1"/>
    <xf numFmtId="0" fontId="15" fillId="7" borderId="0" xfId="0" applyFont="1" applyFill="1" applyAlignment="1">
      <alignment horizontal="center" vertical="center"/>
    </xf>
    <xf numFmtId="0" fontId="1" fillId="0" borderId="2" xfId="0" applyFont="1" applyBorder="1" applyAlignment="1">
      <alignment vertical="center" wrapText="1"/>
    </xf>
    <xf numFmtId="0" fontId="1" fillId="4" borderId="2" xfId="0" applyFont="1" applyFill="1" applyBorder="1" applyAlignment="1">
      <alignment vertical="center" wrapText="1"/>
    </xf>
    <xf numFmtId="0" fontId="1" fillId="5" borderId="2" xfId="0" applyFont="1" applyFill="1" applyBorder="1" applyAlignment="1">
      <alignment vertical="center" wrapText="1"/>
    </xf>
    <xf numFmtId="0" fontId="1" fillId="3" borderId="2" xfId="0" applyFont="1" applyFill="1" applyBorder="1" applyAlignment="1">
      <alignment vertical="center" wrapText="1"/>
    </xf>
    <xf numFmtId="0" fontId="1" fillId="0" borderId="2" xfId="0" applyFont="1" applyFill="1" applyBorder="1" applyAlignment="1">
      <alignment vertical="center" wrapText="1"/>
    </xf>
    <xf numFmtId="0" fontId="11" fillId="0" borderId="2" xfId="0" applyFont="1" applyFill="1" applyBorder="1" applyAlignment="1">
      <alignment vertical="center" wrapText="1"/>
    </xf>
    <xf numFmtId="0" fontId="0" fillId="0" borderId="0" xfId="0" applyAlignment="1">
      <alignment horizontal="center" vertical="center"/>
    </xf>
    <xf numFmtId="0" fontId="17" fillId="0" borderId="0" xfId="0" applyFont="1" applyAlignment="1">
      <alignment horizontal="left" vertical="center" wrapText="1" indent="2"/>
    </xf>
    <xf numFmtId="0" fontId="0" fillId="0" borderId="6" xfId="0" applyBorder="1" applyAlignment="1">
      <alignment wrapText="1"/>
    </xf>
    <xf numFmtId="0" fontId="0" fillId="0" borderId="0" xfId="0" applyAlignment="1">
      <alignment wrapText="1"/>
    </xf>
    <xf numFmtId="0" fontId="19" fillId="0" borderId="0" xfId="0" applyFont="1" applyAlignment="1">
      <alignment horizontal="left" vertical="center" wrapText="1" indent="2"/>
    </xf>
    <xf numFmtId="0" fontId="24" fillId="0" borderId="5" xfId="0" applyFont="1" applyBorder="1" applyAlignment="1">
      <alignment horizontal="left" vertical="center" wrapText="1"/>
    </xf>
    <xf numFmtId="0" fontId="24" fillId="0" borderId="0" xfId="0" applyFont="1" applyAlignment="1">
      <alignment vertical="center" wrapText="1"/>
    </xf>
    <xf numFmtId="0" fontId="0" fillId="0" borderId="9" xfId="0" applyBorder="1"/>
    <xf numFmtId="0" fontId="24" fillId="0" borderId="5" xfId="0" applyFont="1" applyBorder="1" applyAlignment="1">
      <alignment vertical="center" wrapText="1"/>
    </xf>
    <xf numFmtId="0" fontId="10" fillId="0" borderId="0" xfId="0" applyFont="1"/>
    <xf numFmtId="0" fontId="10" fillId="0" borderId="0" xfId="0" applyFont="1" applyAlignment="1">
      <alignment horizontal="center"/>
    </xf>
    <xf numFmtId="0" fontId="1" fillId="0" borderId="5" xfId="0" applyFont="1" applyBorder="1" applyAlignment="1">
      <alignment horizontal="left" vertical="center" wrapText="1"/>
    </xf>
    <xf numFmtId="0" fontId="19" fillId="0" borderId="0" xfId="0" applyFont="1" applyAlignment="1">
      <alignment horizontal="left" vertical="center" indent="5"/>
    </xf>
    <xf numFmtId="0" fontId="0" fillId="0" borderId="0" xfId="0" applyFont="1" applyAlignment="1">
      <alignment vertical="center" wrapText="1"/>
    </xf>
    <xf numFmtId="0" fontId="19" fillId="0" borderId="0" xfId="0" applyFont="1" applyAlignment="1">
      <alignment horizontal="left" vertical="center" wrapText="1" indent="1"/>
    </xf>
    <xf numFmtId="0" fontId="19" fillId="0" borderId="0" xfId="0" applyFont="1" applyAlignment="1">
      <alignment vertical="center" wrapText="1"/>
    </xf>
    <xf numFmtId="3" fontId="1" fillId="0" borderId="5" xfId="0" applyNumberFormat="1" applyFont="1" applyFill="1" applyBorder="1" applyAlignment="1">
      <alignment horizontal="center" vertical="center" wrapText="1"/>
    </xf>
    <xf numFmtId="0" fontId="4" fillId="0" borderId="2" xfId="0" applyFont="1" applyBorder="1" applyAlignment="1">
      <alignment vertical="center" wrapText="1"/>
    </xf>
    <xf numFmtId="0" fontId="18" fillId="0" borderId="0" xfId="0" applyFont="1" applyAlignment="1">
      <alignment horizontal="left" vertical="center" wrapText="1"/>
    </xf>
    <xf numFmtId="0" fontId="30" fillId="0" borderId="4" xfId="0" applyFont="1" applyBorder="1" applyAlignment="1">
      <alignment horizontal="center" vertical="center" wrapText="1"/>
    </xf>
    <xf numFmtId="0" fontId="4" fillId="0" borderId="3" xfId="0" applyFont="1" applyBorder="1" applyAlignment="1">
      <alignment vertical="center" wrapText="1"/>
    </xf>
    <xf numFmtId="0" fontId="4" fillId="4" borderId="3" xfId="0" applyFont="1" applyFill="1" applyBorder="1" applyAlignment="1">
      <alignment vertical="center" wrapText="1"/>
    </xf>
    <xf numFmtId="0" fontId="4" fillId="5" borderId="3" xfId="0" applyFont="1" applyFill="1" applyBorder="1" applyAlignment="1">
      <alignment vertical="center" wrapText="1"/>
    </xf>
    <xf numFmtId="0" fontId="4" fillId="0" borderId="0" xfId="0" applyFont="1" applyAlignment="1">
      <alignment horizontal="left" vertical="top" wrapText="1"/>
    </xf>
    <xf numFmtId="0" fontId="4" fillId="4" borderId="0" xfId="0" applyFont="1" applyFill="1" applyAlignment="1">
      <alignment horizontal="left" vertical="center" wrapText="1"/>
    </xf>
    <xf numFmtId="0" fontId="4" fillId="0" borderId="0" xfId="0" applyFont="1" applyAlignment="1">
      <alignment horizontal="left" vertical="center" wrapText="1"/>
    </xf>
    <xf numFmtId="0" fontId="4" fillId="5" borderId="0" xfId="0" applyFont="1" applyFill="1" applyAlignment="1">
      <alignment horizontal="left" vertical="center" wrapText="1"/>
    </xf>
    <xf numFmtId="0" fontId="4" fillId="3" borderId="3" xfId="0" applyFont="1" applyFill="1" applyBorder="1" applyAlignment="1">
      <alignment vertical="center" wrapText="1"/>
    </xf>
    <xf numFmtId="0" fontId="4" fillId="0" borderId="3" xfId="0" applyFont="1" applyFill="1" applyBorder="1" applyAlignment="1">
      <alignment vertical="center" wrapText="1"/>
    </xf>
    <xf numFmtId="0" fontId="18" fillId="0" borderId="5" xfId="0" applyFont="1" applyBorder="1" applyAlignment="1">
      <alignment vertical="center" wrapText="1"/>
    </xf>
    <xf numFmtId="0" fontId="4" fillId="0" borderId="3" xfId="0" applyFont="1" applyBorder="1" applyAlignment="1">
      <alignment vertical="top" wrapText="1"/>
    </xf>
    <xf numFmtId="0" fontId="16" fillId="0" borderId="0" xfId="0" applyFont="1" applyAlignment="1">
      <alignment vertical="center" wrapText="1"/>
    </xf>
    <xf numFmtId="0" fontId="18" fillId="0" borderId="14" xfId="0" applyFont="1" applyBorder="1" applyAlignment="1">
      <alignment horizontal="left" vertical="center" wrapText="1"/>
    </xf>
    <xf numFmtId="0" fontId="31" fillId="0" borderId="0" xfId="0" applyFont="1"/>
    <xf numFmtId="0" fontId="10" fillId="0" borderId="1" xfId="0" applyFont="1" applyBorder="1" applyAlignment="1">
      <alignment horizontal="center" vertical="center"/>
    </xf>
    <xf numFmtId="0" fontId="12" fillId="0" borderId="14" xfId="0" applyFont="1" applyBorder="1" applyAlignment="1">
      <alignment horizontal="left" vertical="center" wrapText="1" indent="1"/>
    </xf>
    <xf numFmtId="0" fontId="12" fillId="4" borderId="0" xfId="0" applyFont="1" applyFill="1" applyAlignment="1">
      <alignment horizontal="left" vertical="center" wrapText="1" indent="1"/>
    </xf>
    <xf numFmtId="0" fontId="17" fillId="4" borderId="5" xfId="0" applyFont="1" applyFill="1" applyBorder="1" applyAlignment="1">
      <alignment horizontal="left" vertical="center" wrapText="1" indent="1"/>
    </xf>
    <xf numFmtId="0" fontId="0" fillId="4" borderId="6" xfId="0" applyFill="1" applyBorder="1"/>
    <xf numFmtId="0" fontId="0" fillId="4" borderId="0" xfId="0" applyFill="1"/>
    <xf numFmtId="0" fontId="24" fillId="4" borderId="0" xfId="0" applyFont="1" applyFill="1" applyAlignment="1">
      <alignment vertical="center" wrapText="1"/>
    </xf>
    <xf numFmtId="0" fontId="24" fillId="4" borderId="14" xfId="0" applyFont="1" applyFill="1" applyBorder="1" applyAlignment="1">
      <alignment vertical="center" wrapText="1"/>
    </xf>
    <xf numFmtId="0" fontId="1" fillId="4" borderId="8" xfId="0" applyFont="1" applyFill="1" applyBorder="1" applyAlignment="1">
      <alignment vertical="center" wrapText="1"/>
    </xf>
    <xf numFmtId="0" fontId="25" fillId="4" borderId="5" xfId="0" applyFont="1" applyFill="1" applyBorder="1" applyAlignment="1">
      <alignment horizontal="center" vertical="center" wrapText="1"/>
    </xf>
    <xf numFmtId="0" fontId="25" fillId="4" borderId="5"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0" fillId="4" borderId="9" xfId="0" applyFill="1" applyBorder="1"/>
    <xf numFmtId="0" fontId="11" fillId="0" borderId="10" xfId="0" applyFont="1" applyFill="1" applyBorder="1" applyAlignment="1">
      <alignment vertical="center" wrapText="1"/>
    </xf>
    <xf numFmtId="0" fontId="1" fillId="0" borderId="11" xfId="0" applyFont="1" applyFill="1" applyBorder="1" applyAlignment="1">
      <alignment horizontal="center" vertical="center" wrapText="1"/>
    </xf>
    <xf numFmtId="3" fontId="1" fillId="0" borderId="11" xfId="0" applyNumberFormat="1" applyFont="1" applyFill="1" applyBorder="1" applyAlignment="1">
      <alignment horizontal="center" vertical="center" wrapText="1"/>
    </xf>
    <xf numFmtId="0" fontId="17" fillId="0" borderId="5" xfId="0" applyFont="1" applyFill="1" applyBorder="1" applyAlignment="1">
      <alignment horizontal="left" vertical="center" wrapText="1" indent="1"/>
    </xf>
    <xf numFmtId="0" fontId="4" fillId="0" borderId="12" xfId="0" applyFont="1" applyFill="1" applyBorder="1" applyAlignment="1">
      <alignment vertical="center" wrapText="1"/>
    </xf>
    <xf numFmtId="0" fontId="24" fillId="4" borderId="0" xfId="0" applyFont="1" applyFill="1" applyAlignment="1">
      <alignment vertical="center"/>
    </xf>
    <xf numFmtId="0" fontId="1" fillId="4" borderId="2" xfId="0" applyFont="1" applyFill="1" applyBorder="1" applyAlignment="1">
      <alignment horizontal="left" vertical="top" wrapText="1"/>
    </xf>
    <xf numFmtId="0" fontId="4" fillId="4" borderId="2" xfId="0" applyFont="1" applyFill="1" applyBorder="1" applyAlignment="1">
      <alignment vertical="center" wrapText="1"/>
    </xf>
    <xf numFmtId="0" fontId="4" fillId="4" borderId="5" xfId="0" applyFont="1" applyFill="1" applyBorder="1" applyAlignment="1">
      <alignment horizontal="center" vertical="center" wrapText="1"/>
    </xf>
    <xf numFmtId="0" fontId="17" fillId="4" borderId="0" xfId="0" applyFont="1" applyFill="1" applyAlignment="1">
      <alignment horizontal="left" vertical="center" wrapText="1" indent="5"/>
    </xf>
    <xf numFmtId="0" fontId="18" fillId="4" borderId="0" xfId="0" applyFont="1" applyFill="1" applyAlignment="1">
      <alignment horizontal="left" vertical="center" wrapText="1" indent="1"/>
    </xf>
    <xf numFmtId="0" fontId="0" fillId="4" borderId="0" xfId="0" applyFont="1" applyFill="1" applyAlignment="1">
      <alignment vertical="center" wrapText="1"/>
    </xf>
    <xf numFmtId="0" fontId="26" fillId="4" borderId="0" xfId="0" applyFont="1" applyFill="1" applyAlignment="1">
      <alignment horizontal="left" vertical="center" wrapText="1" indent="1"/>
    </xf>
    <xf numFmtId="0" fontId="24" fillId="4" borderId="5" xfId="0" applyFont="1" applyFill="1" applyBorder="1" applyAlignment="1">
      <alignment horizontal="center" vertical="center" wrapText="1"/>
    </xf>
    <xf numFmtId="0" fontId="19" fillId="4" borderId="0" xfId="0" applyFont="1" applyFill="1" applyAlignment="1">
      <alignment horizontal="left" vertical="center" wrapText="1" indent="1"/>
    </xf>
    <xf numFmtId="0" fontId="18" fillId="4" borderId="0" xfId="0" applyFont="1" applyFill="1" applyAlignment="1">
      <alignment vertical="center" wrapText="1"/>
    </xf>
    <xf numFmtId="0" fontId="19" fillId="4" borderId="0" xfId="0" applyFont="1" applyFill="1" applyAlignment="1">
      <alignment vertical="center" wrapText="1"/>
    </xf>
    <xf numFmtId="0" fontId="18" fillId="0" borderId="0" xfId="0" applyFont="1" applyFill="1" applyAlignment="1">
      <alignment horizontal="left" vertical="center" wrapText="1"/>
    </xf>
    <xf numFmtId="0" fontId="18" fillId="4" borderId="0" xfId="0" applyFont="1" applyFill="1" applyAlignment="1">
      <alignment horizontal="left" vertical="center" wrapText="1"/>
    </xf>
    <xf numFmtId="0" fontId="19" fillId="4" borderId="3" xfId="0" applyFont="1" applyFill="1" applyBorder="1" applyAlignment="1">
      <alignment vertical="center" wrapText="1"/>
    </xf>
    <xf numFmtId="0" fontId="18" fillId="4" borderId="14" xfId="0" applyFont="1" applyFill="1" applyBorder="1" applyAlignment="1">
      <alignment horizontal="left" vertical="center" wrapText="1"/>
    </xf>
    <xf numFmtId="0" fontId="0" fillId="4" borderId="0" xfId="0" applyFill="1" applyBorder="1"/>
    <xf numFmtId="0" fontId="1" fillId="0" borderId="11" xfId="0" applyFont="1" applyBorder="1" applyAlignment="1">
      <alignment horizontal="center" vertical="center" wrapText="1"/>
    </xf>
    <xf numFmtId="0" fontId="1" fillId="0" borderId="11" xfId="0" applyFont="1" applyBorder="1" applyAlignment="1">
      <alignment vertical="center" wrapText="1"/>
    </xf>
    <xf numFmtId="0" fontId="4" fillId="0" borderId="12" xfId="0" applyFont="1" applyBorder="1" applyAlignment="1">
      <alignment vertical="center" wrapText="1"/>
    </xf>
    <xf numFmtId="0" fontId="0" fillId="0" borderId="15" xfId="0" applyBorder="1"/>
    <xf numFmtId="0" fontId="18" fillId="4" borderId="1" xfId="0" applyFont="1" applyFill="1" applyBorder="1" applyAlignment="1">
      <alignment horizontal="left" vertical="center" wrapText="1"/>
    </xf>
    <xf numFmtId="0" fontId="0" fillId="4" borderId="16" xfId="0" applyFill="1" applyBorder="1"/>
    <xf numFmtId="0" fontId="19" fillId="4" borderId="1" xfId="0" applyFont="1" applyFill="1" applyBorder="1" applyAlignment="1">
      <alignment horizontal="left" vertical="center" indent="5"/>
    </xf>
    <xf numFmtId="0" fontId="0" fillId="4" borderId="1" xfId="0" applyFill="1" applyBorder="1"/>
    <xf numFmtId="0" fontId="21" fillId="0" borderId="2" xfId="0" applyFont="1" applyBorder="1" applyAlignment="1">
      <alignment horizontal="left" vertical="center" wrapText="1" indent="1"/>
    </xf>
    <xf numFmtId="0" fontId="21" fillId="4" borderId="2" xfId="0" applyFont="1" applyFill="1" applyBorder="1" applyAlignment="1">
      <alignment horizontal="left" vertical="center" wrapText="1" indent="1"/>
    </xf>
    <xf numFmtId="0" fontId="19" fillId="0" borderId="2" xfId="0" applyFont="1" applyBorder="1" applyAlignment="1">
      <alignment horizontal="left" vertical="center" wrapText="1" indent="2"/>
    </xf>
    <xf numFmtId="0" fontId="19" fillId="4" borderId="2" xfId="0" applyFont="1" applyFill="1" applyBorder="1" applyAlignment="1">
      <alignment horizontal="left" vertical="center" wrapText="1" indent="1"/>
    </xf>
    <xf numFmtId="0" fontId="26" fillId="0" borderId="2" xfId="0" applyFont="1" applyBorder="1" applyAlignment="1">
      <alignment horizontal="left" vertical="center" wrapText="1" indent="1"/>
    </xf>
    <xf numFmtId="0" fontId="18" fillId="4" borderId="2" xfId="0" applyFont="1" applyFill="1" applyBorder="1" applyAlignment="1">
      <alignment horizontal="left" vertical="center" wrapText="1"/>
    </xf>
    <xf numFmtId="0" fontId="0" fillId="0" borderId="17" xfId="0" applyBorder="1" applyAlignment="1">
      <alignment horizontal="center" vertical="center"/>
    </xf>
    <xf numFmtId="0" fontId="0" fillId="4" borderId="13" xfId="0" applyFill="1" applyBorder="1" applyAlignment="1">
      <alignment horizontal="center" vertical="center"/>
    </xf>
    <xf numFmtId="0" fontId="0" fillId="5" borderId="13" xfId="0" applyFill="1" applyBorder="1" applyAlignment="1">
      <alignment horizontal="center" vertical="center"/>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0" borderId="13" xfId="0" applyBorder="1" applyAlignment="1">
      <alignment horizontal="center" vertical="center" wrapText="1"/>
    </xf>
    <xf numFmtId="0" fontId="0" fillId="4" borderId="2" xfId="0" applyFill="1" applyBorder="1" applyAlignment="1">
      <alignment horizontal="center" vertical="center"/>
    </xf>
    <xf numFmtId="0" fontId="0" fillId="0" borderId="2" xfId="0" applyBorder="1" applyAlignment="1">
      <alignment horizontal="center" vertical="center"/>
    </xf>
    <xf numFmtId="0" fontId="19" fillId="4" borderId="2" xfId="0" applyFont="1" applyFill="1" applyBorder="1" applyAlignment="1">
      <alignment horizontal="left" vertical="center" wrapText="1" indent="2"/>
    </xf>
    <xf numFmtId="0" fontId="19" fillId="0" borderId="10" xfId="0" applyFont="1" applyFill="1" applyBorder="1" applyAlignment="1">
      <alignment horizontal="left" vertical="center" wrapText="1" indent="2"/>
    </xf>
    <xf numFmtId="0" fontId="19" fillId="0" borderId="0" xfId="0" applyFont="1" applyFill="1" applyAlignment="1">
      <alignment vertical="center" wrapText="1"/>
    </xf>
    <xf numFmtId="0" fontId="18" fillId="0" borderId="5" xfId="0" applyFont="1" applyFill="1" applyBorder="1" applyAlignment="1">
      <alignment horizontal="left" vertical="center" wrapText="1" indent="2"/>
    </xf>
    <xf numFmtId="0" fontId="4" fillId="4" borderId="3" xfId="0" applyFont="1" applyFill="1" applyBorder="1" applyAlignment="1">
      <alignment horizontal="left" vertical="center" wrapText="1" indent="2"/>
    </xf>
    <xf numFmtId="0" fontId="18" fillId="0" borderId="14" xfId="0" applyFont="1" applyFill="1" applyBorder="1" applyAlignment="1">
      <alignment vertical="center" wrapText="1"/>
    </xf>
    <xf numFmtId="0" fontId="32" fillId="0" borderId="0" xfId="0" applyFont="1" applyFill="1" applyAlignment="1">
      <alignment horizontal="left" vertical="center" wrapText="1"/>
    </xf>
    <xf numFmtId="0" fontId="19" fillId="0" borderId="2" xfId="0" applyFont="1" applyFill="1" applyBorder="1" applyAlignment="1">
      <alignment horizontal="left" vertical="center" wrapText="1"/>
    </xf>
    <xf numFmtId="0" fontId="33" fillId="0" borderId="14" xfId="0" applyFont="1" applyFill="1" applyBorder="1" applyAlignment="1">
      <alignment vertical="center" wrapText="1"/>
    </xf>
    <xf numFmtId="0" fontId="16" fillId="4" borderId="0" xfId="1" applyFont="1" applyFill="1" applyAlignment="1">
      <alignment horizontal="left" vertical="center" wrapText="1"/>
    </xf>
    <xf numFmtId="0" fontId="20" fillId="4" borderId="0" xfId="0" applyFont="1" applyFill="1" applyAlignment="1">
      <alignment vertical="center" wrapText="1"/>
    </xf>
    <xf numFmtId="0" fontId="20" fillId="4" borderId="5" xfId="0" applyFont="1" applyFill="1" applyBorder="1" applyAlignment="1">
      <alignment vertical="center" wrapText="1"/>
    </xf>
    <xf numFmtId="0" fontId="19" fillId="4" borderId="0" xfId="0" applyFont="1" applyFill="1" applyAlignment="1">
      <alignment horizontal="left" vertical="center" wrapText="1"/>
    </xf>
    <xf numFmtId="0" fontId="12" fillId="4" borderId="14" xfId="0" applyFont="1" applyFill="1" applyBorder="1" applyAlignment="1">
      <alignment horizontal="left" vertical="center" wrapText="1" indent="5"/>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7" xfId="0" applyFont="1" applyFill="1" applyBorder="1" applyAlignment="1">
      <alignment vertical="center" wrapText="1"/>
    </xf>
    <xf numFmtId="0" fontId="5" fillId="2" borderId="2" xfId="0" applyFont="1" applyFill="1" applyBorder="1" applyAlignment="1">
      <alignment vertical="center" wrapText="1"/>
    </xf>
    <xf numFmtId="0" fontId="1" fillId="2" borderId="5" xfId="0" applyFont="1" applyFill="1" applyBorder="1" applyAlignment="1">
      <alignment vertical="center" wrapText="1"/>
    </xf>
    <xf numFmtId="0" fontId="5" fillId="2" borderId="5"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vidsp.tx.ovid.com.proxy.library.georgetown.edu/sp-3.8.0b/ovidweb.cgi?&amp;S=KKEJFPAICJDDECLONCPKIDLBNMHJAA00&amp;Complete+Reference=S.sh.44%7c5%7c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workbookViewId="0">
      <selection activeCell="F5" sqref="F5"/>
    </sheetView>
  </sheetViews>
  <sheetFormatPr defaultRowHeight="15" x14ac:dyDescent="0.25"/>
  <cols>
    <col min="1" max="1" width="55.28515625" customWidth="1"/>
    <col min="2" max="2" width="29.42578125" customWidth="1"/>
    <col min="3" max="3" width="29.28515625" customWidth="1"/>
  </cols>
  <sheetData>
    <row r="1" spans="1:15" ht="55.5" customHeight="1" x14ac:dyDescent="0.25">
      <c r="A1" s="25" t="s">
        <v>317</v>
      </c>
      <c r="B1" s="27" t="s">
        <v>318</v>
      </c>
      <c r="C1" s="27" t="s">
        <v>319</v>
      </c>
    </row>
    <row r="2" spans="1:15" ht="24.95" customHeight="1" x14ac:dyDescent="0.25">
      <c r="A2" s="26" t="s">
        <v>4</v>
      </c>
      <c r="B2" s="28">
        <v>21</v>
      </c>
      <c r="C2" s="28">
        <v>31</v>
      </c>
      <c r="D2" s="31"/>
    </row>
    <row r="3" spans="1:15" ht="24.95" customHeight="1" x14ac:dyDescent="0.25">
      <c r="A3" s="26" t="s">
        <v>5</v>
      </c>
      <c r="B3" s="28">
        <v>0</v>
      </c>
      <c r="C3" s="28">
        <v>0</v>
      </c>
      <c r="D3" s="31"/>
    </row>
    <row r="4" spans="1:15" ht="24.95" customHeight="1" x14ac:dyDescent="0.25">
      <c r="A4" s="26" t="s">
        <v>6</v>
      </c>
      <c r="B4" s="28">
        <v>26</v>
      </c>
      <c r="C4" s="28">
        <v>32</v>
      </c>
      <c r="D4" s="31"/>
      <c r="J4" s="26"/>
    </row>
    <row r="5" spans="1:15" ht="24.95" customHeight="1" x14ac:dyDescent="0.25">
      <c r="A5" s="26" t="s">
        <v>7</v>
      </c>
      <c r="B5" s="28">
        <v>0</v>
      </c>
      <c r="C5" s="28">
        <v>0</v>
      </c>
      <c r="D5" s="31"/>
    </row>
    <row r="6" spans="1:15" ht="24.95" customHeight="1" x14ac:dyDescent="0.25">
      <c r="A6" s="26" t="s">
        <v>8</v>
      </c>
      <c r="B6" s="28">
        <v>0</v>
      </c>
      <c r="C6" s="28">
        <v>0</v>
      </c>
      <c r="D6" s="31"/>
    </row>
    <row r="7" spans="1:15" ht="24.95" customHeight="1" x14ac:dyDescent="0.25">
      <c r="A7" s="26" t="s">
        <v>9</v>
      </c>
      <c r="B7" s="28">
        <v>0</v>
      </c>
      <c r="C7" s="28">
        <v>0</v>
      </c>
    </row>
    <row r="8" spans="1:15" ht="24.95" customHeight="1" x14ac:dyDescent="0.25">
      <c r="A8" s="26" t="s">
        <v>10</v>
      </c>
      <c r="B8" s="28">
        <v>15</v>
      </c>
      <c r="C8" s="28">
        <v>17</v>
      </c>
    </row>
    <row r="9" spans="1:15" ht="24.95" customHeight="1" x14ac:dyDescent="0.25">
      <c r="A9" s="26" t="s">
        <v>11</v>
      </c>
      <c r="B9" s="28">
        <v>7</v>
      </c>
      <c r="C9" s="28">
        <v>12</v>
      </c>
      <c r="D9" s="31"/>
    </row>
    <row r="10" spans="1:15" ht="24.95" customHeight="1" x14ac:dyDescent="0.25">
      <c r="A10" s="26" t="s">
        <v>286</v>
      </c>
      <c r="B10" s="28">
        <v>3</v>
      </c>
      <c r="C10" s="28">
        <v>7</v>
      </c>
      <c r="D10" s="31"/>
      <c r="O10" s="26"/>
    </row>
    <row r="11" spans="1:15" ht="24.95" customHeight="1" x14ac:dyDescent="0.25">
      <c r="A11" s="26" t="s">
        <v>12</v>
      </c>
      <c r="B11" s="28">
        <v>16</v>
      </c>
      <c r="C11" s="28">
        <v>34</v>
      </c>
      <c r="E11" s="31"/>
    </row>
    <row r="12" spans="1:15" ht="24.95" customHeight="1" x14ac:dyDescent="0.25">
      <c r="A12" s="26" t="s">
        <v>13</v>
      </c>
      <c r="B12" s="28">
        <v>3</v>
      </c>
      <c r="C12" s="28">
        <v>4</v>
      </c>
      <c r="D12" s="31"/>
    </row>
    <row r="13" spans="1:15" ht="24.95" customHeight="1" x14ac:dyDescent="0.25">
      <c r="A13" s="26" t="s">
        <v>14</v>
      </c>
      <c r="B13" s="28">
        <v>7</v>
      </c>
      <c r="C13" s="28">
        <v>7</v>
      </c>
      <c r="E13" s="31"/>
    </row>
    <row r="14" spans="1:15" ht="24.95" customHeight="1" x14ac:dyDescent="0.25">
      <c r="A14" s="26" t="s">
        <v>15</v>
      </c>
      <c r="B14" s="28">
        <v>1</v>
      </c>
      <c r="C14" s="28">
        <v>9</v>
      </c>
      <c r="E14" s="31"/>
    </row>
    <row r="15" spans="1:15" ht="24.95" customHeight="1" thickBot="1" x14ac:dyDescent="0.3">
      <c r="A15" s="26" t="s">
        <v>16</v>
      </c>
      <c r="B15" s="73">
        <v>1</v>
      </c>
      <c r="C15" s="73">
        <v>1</v>
      </c>
      <c r="D15" s="31"/>
    </row>
    <row r="17" spans="1:3" ht="18" x14ac:dyDescent="0.25">
      <c r="A17" s="48" t="s">
        <v>349</v>
      </c>
      <c r="B17" s="49">
        <f>SUM(B2:B15)</f>
        <v>100</v>
      </c>
      <c r="C17" s="49">
        <f>SUM(C2:C15)</f>
        <v>154</v>
      </c>
    </row>
  </sheetData>
  <hyperlinks>
    <hyperlink ref="A2" location="'Research Grid'!A2" display="Pre-Authorization/Utilization"/>
    <hyperlink ref="A3" location="'Research Grid'!A24" display="Concurrent Review"/>
    <hyperlink ref="A4" location="'Research Grid'!A26" display="Case Management"/>
    <hyperlink ref="A5" location="'Research Grid'!A48" display="Specialty Case Management"/>
    <hyperlink ref="A6" location="'Research Grid'!A50" display="Demand Management"/>
    <hyperlink ref="A7" location="'Research Grid'!A52" display="Population Management"/>
    <hyperlink ref="A8" location="'Research Grid'!A54" display="Disease Management"/>
    <hyperlink ref="A9" location="'Research Grid'!A69" display="Patient Centered Medical Home (PCMH)"/>
    <hyperlink ref="A10" location="'Research Grid'!A82" display="Accountable Care Organization (ACO)"/>
    <hyperlink ref="A12" location="'Research Grid'!A97" display="Gaps In Care"/>
    <hyperlink ref="A13" location="'Research Grid'!A99" display="Tele Health"/>
    <hyperlink ref="A14" location="'Research Grid'!A107" display="Bundled Payment"/>
    <hyperlink ref="A15" location="'Research Grid'!A109" display="Coordinated Care"/>
    <hyperlink ref="A11" location="'Research Grid'!A84" display="Non Traditional"/>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26"/>
  <sheetViews>
    <sheetView topLeftCell="B1" zoomScale="60" zoomScaleNormal="60" workbookViewId="0">
      <pane ySplit="1" topLeftCell="A2" activePane="bottomLeft" state="frozen"/>
      <selection pane="bottomLeft" activeCell="B3" sqref="B3"/>
    </sheetView>
  </sheetViews>
  <sheetFormatPr defaultRowHeight="15.75" x14ac:dyDescent="0.25"/>
  <cols>
    <col min="1" max="1" width="9.140625" style="39"/>
    <col min="2" max="2" width="53.85546875" style="2" customWidth="1"/>
    <col min="3" max="3" width="24.140625" style="4" customWidth="1"/>
    <col min="4" max="4" width="24" style="4" customWidth="1"/>
    <col min="5" max="5" width="30" style="4" customWidth="1"/>
    <col min="6" max="6" width="89.85546875" style="2" customWidth="1"/>
    <col min="7" max="7" width="92.5703125" style="72" customWidth="1"/>
    <col min="8" max="73" width="9.140625" style="22"/>
  </cols>
  <sheetData>
    <row r="1" spans="1:73" ht="52.5" customHeight="1" thickBot="1" x14ac:dyDescent="0.3">
      <c r="B1" s="1"/>
      <c r="C1" s="3" t="s">
        <v>343</v>
      </c>
      <c r="D1" s="3" t="s">
        <v>0</v>
      </c>
      <c r="E1" s="3" t="s">
        <v>1</v>
      </c>
      <c r="F1" s="3" t="s">
        <v>2</v>
      </c>
      <c r="G1" s="58" t="s">
        <v>3</v>
      </c>
    </row>
    <row r="2" spans="1:73" ht="46.5" customHeight="1" thickBot="1" x14ac:dyDescent="0.3">
      <c r="A2" s="32" t="s">
        <v>350</v>
      </c>
      <c r="B2" s="144" t="s">
        <v>4</v>
      </c>
      <c r="C2" s="145"/>
      <c r="D2" s="145"/>
      <c r="E2" s="145"/>
      <c r="F2" s="145"/>
      <c r="G2" s="146"/>
    </row>
    <row r="3" spans="1:73" ht="167.25" customHeight="1" thickBot="1" x14ac:dyDescent="0.3">
      <c r="A3" s="122">
        <v>4</v>
      </c>
      <c r="B3" s="33" t="s">
        <v>103</v>
      </c>
      <c r="C3" s="7" t="s">
        <v>320</v>
      </c>
      <c r="D3" s="7" t="s">
        <v>104</v>
      </c>
      <c r="E3" s="7" t="s">
        <v>105</v>
      </c>
      <c r="F3" s="6" t="s">
        <v>106</v>
      </c>
      <c r="G3" s="59" t="s">
        <v>475</v>
      </c>
    </row>
    <row r="4" spans="1:73" s="5" customFormat="1" ht="175.5" customHeight="1" thickBot="1" x14ac:dyDescent="0.3">
      <c r="A4" s="123">
        <v>5</v>
      </c>
      <c r="B4" s="34" t="s">
        <v>107</v>
      </c>
      <c r="C4" s="9" t="s">
        <v>321</v>
      </c>
      <c r="D4" s="9" t="s">
        <v>108</v>
      </c>
      <c r="E4" s="9">
        <v>737</v>
      </c>
      <c r="F4" s="8" t="s">
        <v>109</v>
      </c>
      <c r="G4" s="60" t="s">
        <v>476</v>
      </c>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row>
    <row r="5" spans="1:73" s="5" customFormat="1" ht="112.5" customHeight="1" thickBot="1" x14ac:dyDescent="0.3">
      <c r="A5" s="124">
        <v>6</v>
      </c>
      <c r="B5" s="35" t="s">
        <v>110</v>
      </c>
      <c r="C5" s="11" t="s">
        <v>322</v>
      </c>
      <c r="D5" s="11" t="s">
        <v>111</v>
      </c>
      <c r="E5" s="11"/>
      <c r="F5" s="10" t="s">
        <v>112</v>
      </c>
      <c r="G5" s="61" t="s">
        <v>477</v>
      </c>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row>
    <row r="6" spans="1:73" s="5" customFormat="1" ht="376.5" customHeight="1" thickBot="1" x14ac:dyDescent="0.3">
      <c r="A6" s="123">
        <v>7</v>
      </c>
      <c r="B6" s="34" t="s">
        <v>113</v>
      </c>
      <c r="C6" s="9" t="s">
        <v>323</v>
      </c>
      <c r="D6" s="9" t="s">
        <v>114</v>
      </c>
      <c r="E6" s="9" t="s">
        <v>115</v>
      </c>
      <c r="F6" s="8" t="s">
        <v>116</v>
      </c>
      <c r="G6" s="60" t="s">
        <v>478</v>
      </c>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row>
    <row r="7" spans="1:73" s="5" customFormat="1" ht="213.75" customHeight="1" thickBot="1" x14ac:dyDescent="0.3">
      <c r="A7" s="124">
        <v>10</v>
      </c>
      <c r="B7" s="35" t="s">
        <v>117</v>
      </c>
      <c r="C7" s="11" t="s">
        <v>324</v>
      </c>
      <c r="D7" s="11">
        <v>2007</v>
      </c>
      <c r="E7" s="16">
        <v>500000</v>
      </c>
      <c r="F7" s="10" t="s">
        <v>118</v>
      </c>
      <c r="G7" s="62" t="s">
        <v>479</v>
      </c>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row>
    <row r="8" spans="1:73" s="5" customFormat="1" ht="153" customHeight="1" thickBot="1" x14ac:dyDescent="0.3">
      <c r="A8" s="123">
        <v>11</v>
      </c>
      <c r="B8" s="34" t="s">
        <v>119</v>
      </c>
      <c r="C8" s="9" t="s">
        <v>123</v>
      </c>
      <c r="D8" s="9">
        <v>2005</v>
      </c>
      <c r="E8" s="17" t="s">
        <v>121</v>
      </c>
      <c r="F8" s="8" t="s">
        <v>120</v>
      </c>
      <c r="G8" s="63" t="s">
        <v>480</v>
      </c>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row>
    <row r="9" spans="1:73" s="5" customFormat="1" ht="222.75" customHeight="1" thickBot="1" x14ac:dyDescent="0.3">
      <c r="A9" s="124">
        <v>12</v>
      </c>
      <c r="B9" s="35" t="s">
        <v>126</v>
      </c>
      <c r="C9" s="11" t="s">
        <v>123</v>
      </c>
      <c r="D9" s="11" t="s">
        <v>111</v>
      </c>
      <c r="E9" s="16" t="s">
        <v>124</v>
      </c>
      <c r="F9" s="10" t="s">
        <v>122</v>
      </c>
      <c r="G9" s="64" t="s">
        <v>481</v>
      </c>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row>
    <row r="10" spans="1:73" s="5" customFormat="1" ht="261.75" customHeight="1" thickBot="1" x14ac:dyDescent="0.3">
      <c r="A10" s="123">
        <v>13</v>
      </c>
      <c r="B10" s="34" t="s">
        <v>125</v>
      </c>
      <c r="C10" s="9" t="s">
        <v>325</v>
      </c>
      <c r="D10" s="9" t="s">
        <v>129</v>
      </c>
      <c r="E10" s="17" t="s">
        <v>128</v>
      </c>
      <c r="F10" s="8" t="s">
        <v>127</v>
      </c>
      <c r="G10" s="63" t="s">
        <v>482</v>
      </c>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row>
    <row r="11" spans="1:73" s="5" customFormat="1" ht="217.5" customHeight="1" thickBot="1" x14ac:dyDescent="0.3">
      <c r="A11" s="124">
        <v>14</v>
      </c>
      <c r="B11" s="35" t="s">
        <v>130</v>
      </c>
      <c r="C11" s="11" t="s">
        <v>326</v>
      </c>
      <c r="D11" s="11" t="s">
        <v>132</v>
      </c>
      <c r="E11" s="16" t="s">
        <v>133</v>
      </c>
      <c r="F11" s="10" t="s">
        <v>131</v>
      </c>
      <c r="G11" s="65" t="s">
        <v>134</v>
      </c>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row>
    <row r="12" spans="1:73" s="5" customFormat="1" ht="299.25" customHeight="1" thickBot="1" x14ac:dyDescent="0.3">
      <c r="A12" s="123">
        <v>15</v>
      </c>
      <c r="B12" s="34" t="s">
        <v>135</v>
      </c>
      <c r="C12" s="9" t="s">
        <v>140</v>
      </c>
      <c r="D12" s="9" t="s">
        <v>138</v>
      </c>
      <c r="E12" s="9" t="s">
        <v>137</v>
      </c>
      <c r="F12" s="8" t="s">
        <v>136</v>
      </c>
      <c r="G12" s="60" t="s">
        <v>483</v>
      </c>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row>
    <row r="13" spans="1:73" s="5" customFormat="1" ht="376.5" customHeight="1" thickBot="1" x14ac:dyDescent="0.3">
      <c r="A13" s="124">
        <v>16</v>
      </c>
      <c r="B13" s="35" t="s">
        <v>139</v>
      </c>
      <c r="C13" s="11" t="s">
        <v>327</v>
      </c>
      <c r="D13" s="11" t="s">
        <v>142</v>
      </c>
      <c r="E13" s="11" t="s">
        <v>143</v>
      </c>
      <c r="F13" s="10" t="s">
        <v>141</v>
      </c>
      <c r="G13" s="61" t="s">
        <v>484</v>
      </c>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row>
    <row r="14" spans="1:73" s="5" customFormat="1" ht="195" customHeight="1" thickBot="1" x14ac:dyDescent="0.3">
      <c r="A14" s="123">
        <v>17</v>
      </c>
      <c r="B14" s="34" t="s">
        <v>144</v>
      </c>
      <c r="C14" s="9" t="s">
        <v>328</v>
      </c>
      <c r="D14" s="9" t="s">
        <v>146</v>
      </c>
      <c r="E14" s="17">
        <v>68000</v>
      </c>
      <c r="F14" s="8" t="s">
        <v>145</v>
      </c>
      <c r="G14" s="60" t="s">
        <v>485</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row>
    <row r="15" spans="1:73" s="5" customFormat="1" ht="307.5" customHeight="1" thickBot="1" x14ac:dyDescent="0.3">
      <c r="A15" s="124">
        <v>18</v>
      </c>
      <c r="B15" s="35" t="s">
        <v>147</v>
      </c>
      <c r="C15" s="11" t="s">
        <v>148</v>
      </c>
      <c r="D15" s="11" t="s">
        <v>149</v>
      </c>
      <c r="E15" s="16" t="s">
        <v>152</v>
      </c>
      <c r="F15" s="10" t="s">
        <v>150</v>
      </c>
      <c r="G15" s="61" t="s">
        <v>151</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row>
    <row r="16" spans="1:73" s="5" customFormat="1" ht="245.25" customHeight="1" thickBot="1" x14ac:dyDescent="0.3">
      <c r="A16" s="123">
        <v>19</v>
      </c>
      <c r="B16" s="34" t="s">
        <v>153</v>
      </c>
      <c r="C16" s="9" t="s">
        <v>325</v>
      </c>
      <c r="D16" s="9" t="s">
        <v>149</v>
      </c>
      <c r="E16" s="17" t="s">
        <v>154</v>
      </c>
      <c r="F16" s="8" t="s">
        <v>155</v>
      </c>
      <c r="G16" s="60" t="s">
        <v>156</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row>
    <row r="17" spans="1:73" s="5" customFormat="1" ht="375.75" customHeight="1" thickBot="1" x14ac:dyDescent="0.3">
      <c r="A17" s="124">
        <v>20</v>
      </c>
      <c r="B17" s="35" t="s">
        <v>157</v>
      </c>
      <c r="C17" s="11" t="s">
        <v>351</v>
      </c>
      <c r="D17" s="11" t="s">
        <v>158</v>
      </c>
      <c r="E17" s="16" t="s">
        <v>159</v>
      </c>
      <c r="F17" s="10" t="s">
        <v>342</v>
      </c>
      <c r="G17" s="61" t="s">
        <v>160</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row>
    <row r="18" spans="1:73" ht="207" customHeight="1" thickBot="1" x14ac:dyDescent="0.3">
      <c r="A18" s="123">
        <v>23</v>
      </c>
      <c r="B18" s="36" t="s">
        <v>161</v>
      </c>
      <c r="C18" s="13" t="s">
        <v>329</v>
      </c>
      <c r="D18" s="13" t="s">
        <v>162</v>
      </c>
      <c r="E18" s="13" t="s">
        <v>163</v>
      </c>
      <c r="F18" s="12" t="s">
        <v>341</v>
      </c>
      <c r="G18" s="66" t="s">
        <v>486</v>
      </c>
    </row>
    <row r="19" spans="1:73" ht="213.75" customHeight="1" thickBot="1" x14ac:dyDescent="0.3">
      <c r="A19" s="125">
        <v>24</v>
      </c>
      <c r="B19" s="33" t="s">
        <v>164</v>
      </c>
      <c r="C19" s="7" t="s">
        <v>330</v>
      </c>
      <c r="D19" s="7" t="s">
        <v>35</v>
      </c>
      <c r="E19" s="7" t="s">
        <v>166</v>
      </c>
      <c r="F19" s="6" t="s">
        <v>165</v>
      </c>
      <c r="G19" s="59" t="s">
        <v>487</v>
      </c>
    </row>
    <row r="20" spans="1:73" ht="209.25" customHeight="1" thickBot="1" x14ac:dyDescent="0.3">
      <c r="A20" s="123">
        <v>25</v>
      </c>
      <c r="B20" s="36" t="s">
        <v>167</v>
      </c>
      <c r="C20" s="13" t="s">
        <v>331</v>
      </c>
      <c r="D20" s="13" t="s">
        <v>69</v>
      </c>
      <c r="E20" s="13" t="s">
        <v>168</v>
      </c>
      <c r="F20" s="12" t="s">
        <v>169</v>
      </c>
      <c r="G20" s="66" t="s">
        <v>488</v>
      </c>
    </row>
    <row r="21" spans="1:73" ht="409.6" customHeight="1" thickBot="1" x14ac:dyDescent="0.3">
      <c r="A21" s="125">
        <v>26</v>
      </c>
      <c r="B21" s="33" t="s">
        <v>170</v>
      </c>
      <c r="C21" s="7" t="s">
        <v>332</v>
      </c>
      <c r="D21" s="7" t="s">
        <v>171</v>
      </c>
      <c r="E21" s="14">
        <v>1090</v>
      </c>
      <c r="F21" s="6" t="s">
        <v>172</v>
      </c>
      <c r="G21" s="59" t="s">
        <v>489</v>
      </c>
    </row>
    <row r="22" spans="1:73" ht="230.25" customHeight="1" thickBot="1" x14ac:dyDescent="0.3">
      <c r="A22" s="123">
        <v>30</v>
      </c>
      <c r="B22" s="36" t="s">
        <v>173</v>
      </c>
      <c r="C22" s="13" t="s">
        <v>333</v>
      </c>
      <c r="D22" s="13" t="s">
        <v>174</v>
      </c>
      <c r="E22" s="13" t="s">
        <v>175</v>
      </c>
      <c r="F22" s="12" t="s">
        <v>176</v>
      </c>
      <c r="G22" s="66" t="s">
        <v>177</v>
      </c>
    </row>
    <row r="23" spans="1:73" ht="288" customHeight="1" thickBot="1" x14ac:dyDescent="0.3">
      <c r="A23" s="125">
        <v>31</v>
      </c>
      <c r="B23" s="33" t="s">
        <v>178</v>
      </c>
      <c r="C23" s="7" t="s">
        <v>334</v>
      </c>
      <c r="D23" s="7"/>
      <c r="E23" s="7" t="s">
        <v>179</v>
      </c>
      <c r="F23" s="6" t="s">
        <v>180</v>
      </c>
      <c r="G23" s="59" t="s">
        <v>181</v>
      </c>
    </row>
    <row r="24" spans="1:73" ht="46.5" customHeight="1" thickBot="1" x14ac:dyDescent="0.3">
      <c r="A24" s="125"/>
      <c r="B24" s="147" t="s">
        <v>5</v>
      </c>
      <c r="C24" s="148"/>
      <c r="D24" s="148"/>
      <c r="E24" s="148"/>
      <c r="F24" s="148"/>
      <c r="G24" s="148"/>
    </row>
    <row r="25" spans="1:73" thickBot="1" x14ac:dyDescent="0.3">
      <c r="A25" s="125"/>
      <c r="B25" s="33"/>
      <c r="C25" s="7"/>
      <c r="D25" s="7"/>
      <c r="E25" s="7"/>
      <c r="F25" s="6"/>
      <c r="G25" s="59"/>
    </row>
    <row r="26" spans="1:73" ht="46.5" customHeight="1" thickBot="1" x14ac:dyDescent="0.3">
      <c r="A26" s="125"/>
      <c r="B26" s="147" t="s">
        <v>6</v>
      </c>
      <c r="C26" s="148"/>
      <c r="D26" s="148"/>
      <c r="E26" s="148"/>
      <c r="F26" s="148"/>
      <c r="G26" s="148"/>
    </row>
    <row r="27" spans="1:73" ht="239.25" customHeight="1" thickBot="1" x14ac:dyDescent="0.3">
      <c r="A27" s="123">
        <v>1</v>
      </c>
      <c r="B27" s="36" t="s">
        <v>182</v>
      </c>
      <c r="C27" s="13" t="s">
        <v>42</v>
      </c>
      <c r="D27" s="13"/>
      <c r="E27" s="13" t="s">
        <v>183</v>
      </c>
      <c r="F27" s="12" t="s">
        <v>184</v>
      </c>
      <c r="G27" s="66" t="s">
        <v>185</v>
      </c>
    </row>
    <row r="28" spans="1:73" ht="310.5" customHeight="1" thickBot="1" x14ac:dyDescent="0.3">
      <c r="A28" s="125">
        <v>2</v>
      </c>
      <c r="B28" s="33" t="s">
        <v>186</v>
      </c>
      <c r="C28" s="7" t="s">
        <v>197</v>
      </c>
      <c r="D28" s="7" t="s">
        <v>190</v>
      </c>
      <c r="E28" s="7" t="s">
        <v>189</v>
      </c>
      <c r="F28" s="6" t="s">
        <v>187</v>
      </c>
      <c r="G28" s="59" t="s">
        <v>188</v>
      </c>
    </row>
    <row r="29" spans="1:73" ht="229.5" customHeight="1" thickBot="1" x14ac:dyDescent="0.3">
      <c r="A29" s="123">
        <v>3</v>
      </c>
      <c r="B29" s="36" t="s">
        <v>191</v>
      </c>
      <c r="C29" s="13" t="s">
        <v>192</v>
      </c>
      <c r="D29" s="13" t="s">
        <v>114</v>
      </c>
      <c r="E29" s="15" t="s">
        <v>496</v>
      </c>
      <c r="F29" s="12" t="s">
        <v>193</v>
      </c>
      <c r="G29" s="66" t="s">
        <v>194</v>
      </c>
    </row>
    <row r="30" spans="1:73" ht="195.75" customHeight="1" thickBot="1" x14ac:dyDescent="0.3">
      <c r="A30" s="125">
        <v>4</v>
      </c>
      <c r="B30" s="33" t="s">
        <v>195</v>
      </c>
      <c r="C30" s="7" t="s">
        <v>196</v>
      </c>
      <c r="D30" s="7" t="s">
        <v>344</v>
      </c>
      <c r="E30" s="7" t="s">
        <v>345</v>
      </c>
      <c r="F30" s="6" t="s">
        <v>198</v>
      </c>
      <c r="G30" s="59" t="s">
        <v>199</v>
      </c>
    </row>
    <row r="31" spans="1:73" ht="195.75" customHeight="1" thickBot="1" x14ac:dyDescent="0.3">
      <c r="A31" s="123">
        <v>5</v>
      </c>
      <c r="B31" s="36" t="s">
        <v>200</v>
      </c>
      <c r="C31" s="13" t="s">
        <v>42</v>
      </c>
      <c r="D31" s="13" t="s">
        <v>69</v>
      </c>
      <c r="E31" s="13" t="s">
        <v>203</v>
      </c>
      <c r="F31" s="12" t="s">
        <v>201</v>
      </c>
      <c r="G31" s="66" t="s">
        <v>202</v>
      </c>
    </row>
    <row r="32" spans="1:73" ht="409.6" customHeight="1" thickBot="1" x14ac:dyDescent="0.3">
      <c r="A32" s="125">
        <v>6</v>
      </c>
      <c r="B32" s="33" t="s">
        <v>204</v>
      </c>
      <c r="C32" s="7" t="s">
        <v>42</v>
      </c>
      <c r="D32" s="7" t="s">
        <v>207</v>
      </c>
      <c r="E32" s="7" t="s">
        <v>205</v>
      </c>
      <c r="F32" s="6" t="s">
        <v>208</v>
      </c>
      <c r="G32" s="59" t="s">
        <v>206</v>
      </c>
    </row>
    <row r="33" spans="1:73" ht="145.5" customHeight="1" thickBot="1" x14ac:dyDescent="0.3">
      <c r="A33" s="123">
        <v>7</v>
      </c>
      <c r="B33" s="36" t="s">
        <v>209</v>
      </c>
      <c r="C33" s="13" t="s">
        <v>210</v>
      </c>
      <c r="D33" s="13"/>
      <c r="E33" s="13" t="s">
        <v>211</v>
      </c>
      <c r="F33" s="12" t="s">
        <v>212</v>
      </c>
      <c r="G33" s="66" t="s">
        <v>213</v>
      </c>
    </row>
    <row r="34" spans="1:73" ht="138" customHeight="1" thickBot="1" x14ac:dyDescent="0.3">
      <c r="A34" s="125">
        <v>8</v>
      </c>
      <c r="B34" s="33" t="s">
        <v>214</v>
      </c>
      <c r="C34" s="7" t="s">
        <v>42</v>
      </c>
      <c r="D34" s="7" t="s">
        <v>69</v>
      </c>
      <c r="E34" s="7" t="s">
        <v>215</v>
      </c>
      <c r="F34" s="6" t="s">
        <v>216</v>
      </c>
      <c r="G34" s="59" t="s">
        <v>217</v>
      </c>
    </row>
    <row r="35" spans="1:73" s="78" customFormat="1" ht="87.75" customHeight="1" thickBot="1" x14ac:dyDescent="0.3">
      <c r="A35" s="123">
        <v>9</v>
      </c>
      <c r="B35" s="75" t="s">
        <v>346</v>
      </c>
      <c r="C35" s="9" t="s">
        <v>353</v>
      </c>
      <c r="D35" s="9"/>
      <c r="E35" s="9" t="s">
        <v>354</v>
      </c>
      <c r="F35" s="76" t="s">
        <v>352</v>
      </c>
      <c r="G35" s="75" t="s">
        <v>355</v>
      </c>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row>
    <row r="36" spans="1:73" s="20" customFormat="1" ht="207.75" customHeight="1" thickBot="1" x14ac:dyDescent="0.3">
      <c r="A36" s="126">
        <v>10</v>
      </c>
      <c r="B36" s="37" t="s">
        <v>218</v>
      </c>
      <c r="C36" s="19" t="s">
        <v>219</v>
      </c>
      <c r="D36" s="19"/>
      <c r="E36" s="19" t="s">
        <v>222</v>
      </c>
      <c r="F36" s="18" t="s">
        <v>220</v>
      </c>
      <c r="G36" s="67" t="s">
        <v>221</v>
      </c>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row>
    <row r="37" spans="1:73" s="78" customFormat="1" ht="246" customHeight="1" thickBot="1" x14ac:dyDescent="0.3">
      <c r="A37" s="123">
        <v>11</v>
      </c>
      <c r="B37" s="34" t="s">
        <v>226</v>
      </c>
      <c r="C37" s="9" t="s">
        <v>224</v>
      </c>
      <c r="D37" s="9" t="s">
        <v>225</v>
      </c>
      <c r="E37" s="17">
        <v>20116</v>
      </c>
      <c r="F37" s="8" t="s">
        <v>223</v>
      </c>
      <c r="G37" s="60" t="s">
        <v>227</v>
      </c>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row>
    <row r="38" spans="1:73" s="20" customFormat="1" ht="145.5" customHeight="1" thickBot="1" x14ac:dyDescent="0.3">
      <c r="A38" s="126">
        <v>12</v>
      </c>
      <c r="B38" s="37" t="s">
        <v>358</v>
      </c>
      <c r="C38" s="19" t="s">
        <v>228</v>
      </c>
      <c r="D38" s="19" t="s">
        <v>69</v>
      </c>
      <c r="E38" s="19"/>
      <c r="F38" s="18" t="s">
        <v>229</v>
      </c>
      <c r="G38" s="67" t="s">
        <v>357</v>
      </c>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row>
    <row r="39" spans="1:73" s="78" customFormat="1" ht="169.5" customHeight="1" thickBot="1" x14ac:dyDescent="0.3">
      <c r="A39" s="123">
        <v>14</v>
      </c>
      <c r="B39" s="34" t="s">
        <v>230</v>
      </c>
      <c r="C39" s="9" t="s">
        <v>356</v>
      </c>
      <c r="D39" s="9" t="s">
        <v>69</v>
      </c>
      <c r="E39" s="9">
        <v>228</v>
      </c>
      <c r="F39" s="8" t="s">
        <v>231</v>
      </c>
      <c r="G39" s="60" t="s">
        <v>232</v>
      </c>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row>
    <row r="40" spans="1:73" s="20" customFormat="1" ht="222" customHeight="1" thickBot="1" x14ac:dyDescent="0.3">
      <c r="A40" s="126">
        <v>15</v>
      </c>
      <c r="B40" s="37" t="s">
        <v>233</v>
      </c>
      <c r="C40" s="19" t="s">
        <v>42</v>
      </c>
      <c r="D40" s="19" t="s">
        <v>236</v>
      </c>
      <c r="E40" s="19">
        <v>228</v>
      </c>
      <c r="F40" s="18" t="s">
        <v>234</v>
      </c>
      <c r="G40" s="67" t="s">
        <v>235</v>
      </c>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row>
    <row r="41" spans="1:73" s="78" customFormat="1" ht="133.5" customHeight="1" thickBot="1" x14ac:dyDescent="0.3">
      <c r="A41" s="123">
        <v>16</v>
      </c>
      <c r="B41" s="75" t="s">
        <v>347</v>
      </c>
      <c r="C41" s="9" t="s">
        <v>499</v>
      </c>
      <c r="D41" s="9" t="s">
        <v>498</v>
      </c>
      <c r="E41" s="9"/>
      <c r="F41" s="79" t="s">
        <v>497</v>
      </c>
      <c r="G41" s="80" t="s">
        <v>500</v>
      </c>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row>
    <row r="42" spans="1:73" ht="193.5" customHeight="1" thickBot="1" x14ac:dyDescent="0.3">
      <c r="A42" s="125">
        <v>17</v>
      </c>
      <c r="B42" s="33" t="s">
        <v>237</v>
      </c>
      <c r="C42" s="7" t="s">
        <v>238</v>
      </c>
      <c r="D42" s="7" t="s">
        <v>241</v>
      </c>
      <c r="E42" s="14">
        <v>3651</v>
      </c>
      <c r="F42" s="6" t="s">
        <v>239</v>
      </c>
      <c r="G42" s="59" t="s">
        <v>240</v>
      </c>
    </row>
    <row r="43" spans="1:73" ht="180.75" customHeight="1" thickBot="1" x14ac:dyDescent="0.3">
      <c r="A43" s="123">
        <v>19</v>
      </c>
      <c r="B43" s="36" t="s">
        <v>242</v>
      </c>
      <c r="C43" s="13" t="s">
        <v>42</v>
      </c>
      <c r="D43" s="13" t="s">
        <v>74</v>
      </c>
      <c r="E43" s="13">
        <v>26</v>
      </c>
      <c r="F43" s="12" t="s">
        <v>243</v>
      </c>
      <c r="G43" s="66" t="s">
        <v>244</v>
      </c>
    </row>
    <row r="44" spans="1:73" s="20" customFormat="1" ht="145.5" customHeight="1" thickBot="1" x14ac:dyDescent="0.3">
      <c r="A44" s="126">
        <v>20</v>
      </c>
      <c r="B44" s="30" t="s">
        <v>348</v>
      </c>
      <c r="C44" s="19" t="s">
        <v>366</v>
      </c>
      <c r="D44" s="19"/>
      <c r="E44" s="19" t="s">
        <v>501</v>
      </c>
      <c r="F44" s="18" t="s">
        <v>502</v>
      </c>
      <c r="G44" s="45" t="s">
        <v>503</v>
      </c>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row>
    <row r="45" spans="1:73" s="78" customFormat="1" ht="181.5" customHeight="1" thickBot="1" x14ac:dyDescent="0.3">
      <c r="A45" s="123">
        <v>21</v>
      </c>
      <c r="B45" s="34" t="s">
        <v>248</v>
      </c>
      <c r="C45" s="9" t="s">
        <v>247</v>
      </c>
      <c r="D45" s="9" t="s">
        <v>166</v>
      </c>
      <c r="E45" s="17">
        <v>14902</v>
      </c>
      <c r="F45" s="8" t="s">
        <v>245</v>
      </c>
      <c r="G45" s="60" t="s">
        <v>246</v>
      </c>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7"/>
      <c r="BT45" s="77"/>
      <c r="BU45" s="77"/>
    </row>
    <row r="46" spans="1:73" s="20" customFormat="1" ht="145.5" customHeight="1" thickBot="1" x14ac:dyDescent="0.3">
      <c r="A46" s="126">
        <v>22</v>
      </c>
      <c r="B46" s="37" t="s">
        <v>249</v>
      </c>
      <c r="C46" s="19" t="s">
        <v>197</v>
      </c>
      <c r="D46" s="19"/>
      <c r="E46" s="19">
        <v>188</v>
      </c>
      <c r="F46" s="18" t="s">
        <v>250</v>
      </c>
      <c r="G46" s="67" t="s">
        <v>251</v>
      </c>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row>
    <row r="47" spans="1:73" s="78" customFormat="1" ht="141.75" customHeight="1" thickBot="1" x14ac:dyDescent="0.3">
      <c r="A47" s="123">
        <v>23</v>
      </c>
      <c r="B47" s="34" t="s">
        <v>252</v>
      </c>
      <c r="C47" s="9" t="s">
        <v>197</v>
      </c>
      <c r="D47" s="9"/>
      <c r="E47" s="9" t="s">
        <v>253</v>
      </c>
      <c r="F47" s="81" t="s">
        <v>254</v>
      </c>
      <c r="G47" s="60" t="s">
        <v>255</v>
      </c>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row>
    <row r="48" spans="1:73" ht="141.75" customHeight="1" thickBot="1" x14ac:dyDescent="0.3">
      <c r="A48" s="125">
        <v>24</v>
      </c>
      <c r="B48" s="116" t="s">
        <v>364</v>
      </c>
      <c r="C48" s="7" t="s">
        <v>366</v>
      </c>
      <c r="D48" s="7" t="s">
        <v>365</v>
      </c>
      <c r="E48" s="7" t="s">
        <v>368</v>
      </c>
      <c r="F48" s="44" t="s">
        <v>367</v>
      </c>
      <c r="G48" s="68" t="s">
        <v>369</v>
      </c>
      <c r="H48" s="46"/>
    </row>
    <row r="49" spans="1:73" s="78" customFormat="1" ht="141.75" customHeight="1" thickBot="1" x14ac:dyDescent="0.3">
      <c r="A49" s="123">
        <v>26</v>
      </c>
      <c r="B49" s="117" t="s">
        <v>370</v>
      </c>
      <c r="C49" s="9" t="s">
        <v>371</v>
      </c>
      <c r="D49" s="9" t="s">
        <v>373</v>
      </c>
      <c r="E49" s="82" t="s">
        <v>374</v>
      </c>
      <c r="F49" s="83" t="s">
        <v>372</v>
      </c>
      <c r="G49" s="84" t="s">
        <v>375</v>
      </c>
      <c r="H49" s="85"/>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row>
    <row r="50" spans="1:73" s="20" customFormat="1" ht="248.25" customHeight="1" thickBot="1" x14ac:dyDescent="0.3">
      <c r="A50" s="126">
        <v>30</v>
      </c>
      <c r="B50" s="86" t="s">
        <v>256</v>
      </c>
      <c r="C50" s="87" t="s">
        <v>257</v>
      </c>
      <c r="D50" s="87" t="s">
        <v>260</v>
      </c>
      <c r="E50" s="88" t="s">
        <v>259</v>
      </c>
      <c r="F50" s="89" t="s">
        <v>376</v>
      </c>
      <c r="G50" s="90" t="s">
        <v>258</v>
      </c>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row>
    <row r="51" spans="1:73" s="78" customFormat="1" ht="189" customHeight="1" thickBot="1" x14ac:dyDescent="0.3">
      <c r="A51" s="123">
        <v>31</v>
      </c>
      <c r="B51" s="34" t="s">
        <v>261</v>
      </c>
      <c r="C51" s="9" t="s">
        <v>264</v>
      </c>
      <c r="D51" s="9" t="s">
        <v>69</v>
      </c>
      <c r="E51" s="9" t="s">
        <v>263</v>
      </c>
      <c r="F51" s="91" t="s">
        <v>504</v>
      </c>
      <c r="G51" s="60" t="s">
        <v>262</v>
      </c>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row>
    <row r="52" spans="1:73" s="42" customFormat="1" ht="189" customHeight="1" thickBot="1" x14ac:dyDescent="0.3">
      <c r="A52" s="127">
        <v>32</v>
      </c>
      <c r="B52" s="43" t="s">
        <v>359</v>
      </c>
      <c r="C52" s="7" t="s">
        <v>360</v>
      </c>
      <c r="D52" s="7" t="s">
        <v>361</v>
      </c>
      <c r="E52" s="7">
        <v>408</v>
      </c>
      <c r="F52" s="40" t="s">
        <v>362</v>
      </c>
      <c r="G52" s="74" t="s">
        <v>363</v>
      </c>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row>
    <row r="53" spans="1:73" thickBot="1" x14ac:dyDescent="0.3">
      <c r="A53" s="125"/>
      <c r="B53" s="33"/>
      <c r="C53" s="7"/>
      <c r="D53" s="7"/>
      <c r="E53" s="7"/>
      <c r="F53" s="6"/>
      <c r="G53" s="59"/>
    </row>
    <row r="54" spans="1:73" ht="46.5" customHeight="1" thickBot="1" x14ac:dyDescent="0.3">
      <c r="A54" s="125"/>
      <c r="B54" s="147" t="s">
        <v>7</v>
      </c>
      <c r="C54" s="148"/>
      <c r="D54" s="148"/>
      <c r="E54" s="148"/>
      <c r="F54" s="148"/>
      <c r="G54" s="148"/>
    </row>
    <row r="55" spans="1:73" thickBot="1" x14ac:dyDescent="0.3">
      <c r="A55" s="125"/>
      <c r="B55" s="33"/>
      <c r="C55" s="7"/>
      <c r="D55" s="7"/>
      <c r="E55" s="7"/>
      <c r="F55" s="6"/>
      <c r="G55" s="59"/>
    </row>
    <row r="56" spans="1:73" ht="46.5" customHeight="1" thickBot="1" x14ac:dyDescent="0.3">
      <c r="A56" s="125"/>
      <c r="B56" s="147" t="s">
        <v>8</v>
      </c>
      <c r="C56" s="148"/>
      <c r="D56" s="148"/>
      <c r="E56" s="148"/>
      <c r="F56" s="148"/>
      <c r="G56" s="148"/>
    </row>
    <row r="57" spans="1:73" thickBot="1" x14ac:dyDescent="0.3">
      <c r="A57" s="125"/>
      <c r="B57" s="33"/>
      <c r="C57" s="7"/>
      <c r="D57" s="7"/>
      <c r="E57" s="7"/>
      <c r="F57" s="6"/>
      <c r="G57" s="59"/>
    </row>
    <row r="58" spans="1:73" ht="46.5" customHeight="1" thickBot="1" x14ac:dyDescent="0.3">
      <c r="A58" s="125"/>
      <c r="B58" s="147" t="s">
        <v>9</v>
      </c>
      <c r="C58" s="148"/>
      <c r="D58" s="148"/>
      <c r="E58" s="148"/>
      <c r="F58" s="148"/>
      <c r="G58" s="148"/>
    </row>
    <row r="59" spans="1:73" thickBot="1" x14ac:dyDescent="0.3">
      <c r="A59" s="125"/>
      <c r="B59" s="33"/>
      <c r="C59" s="7"/>
      <c r="D59" s="7"/>
      <c r="E59" s="7"/>
      <c r="F59" s="6"/>
      <c r="G59" s="59"/>
    </row>
    <row r="60" spans="1:73" ht="46.5" customHeight="1" thickBot="1" x14ac:dyDescent="0.3">
      <c r="A60" s="125"/>
      <c r="B60" s="147" t="s">
        <v>10</v>
      </c>
      <c r="C60" s="148"/>
      <c r="D60" s="148"/>
      <c r="E60" s="148"/>
      <c r="F60" s="148"/>
      <c r="G60" s="148"/>
    </row>
    <row r="61" spans="1:73" ht="145.5" customHeight="1" thickBot="1" x14ac:dyDescent="0.3">
      <c r="A61" s="123">
        <v>1</v>
      </c>
      <c r="B61" s="36" t="s">
        <v>41</v>
      </c>
      <c r="C61" s="13" t="s">
        <v>42</v>
      </c>
      <c r="D61" s="13" t="s">
        <v>102</v>
      </c>
      <c r="E61" s="13" t="s">
        <v>44</v>
      </c>
      <c r="F61" s="12" t="s">
        <v>43</v>
      </c>
      <c r="G61" s="66" t="s">
        <v>45</v>
      </c>
    </row>
    <row r="62" spans="1:73" ht="163.5" customHeight="1" thickBot="1" x14ac:dyDescent="0.3">
      <c r="A62" s="125">
        <v>2</v>
      </c>
      <c r="B62" s="33" t="s">
        <v>62</v>
      </c>
      <c r="C62" s="7" t="s">
        <v>63</v>
      </c>
      <c r="D62" s="7" t="s">
        <v>64</v>
      </c>
      <c r="E62" s="7" t="s">
        <v>65</v>
      </c>
      <c r="F62" s="6" t="s">
        <v>66</v>
      </c>
      <c r="G62" s="59" t="s">
        <v>67</v>
      </c>
    </row>
    <row r="63" spans="1:73" s="78" customFormat="1" ht="142.5" customHeight="1" thickBot="1" x14ac:dyDescent="0.3">
      <c r="A63" s="123">
        <v>3</v>
      </c>
      <c r="B63" s="34" t="s">
        <v>377</v>
      </c>
      <c r="C63" s="9" t="s">
        <v>46</v>
      </c>
      <c r="D63" s="9" t="s">
        <v>47</v>
      </c>
      <c r="E63" s="9" t="s">
        <v>47</v>
      </c>
      <c r="F63" s="8" t="s">
        <v>380</v>
      </c>
      <c r="G63" s="60" t="s">
        <v>378</v>
      </c>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row>
    <row r="64" spans="1:73" s="20" customFormat="1" ht="84" customHeight="1" thickBot="1" x14ac:dyDescent="0.3">
      <c r="A64" s="126">
        <v>4</v>
      </c>
      <c r="B64" s="37" t="s">
        <v>48</v>
      </c>
      <c r="C64" s="19" t="s">
        <v>49</v>
      </c>
      <c r="D64" s="19"/>
      <c r="E64" s="19" t="s">
        <v>50</v>
      </c>
      <c r="F64" s="18" t="s">
        <v>381</v>
      </c>
      <c r="G64" s="67" t="s">
        <v>51</v>
      </c>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row>
    <row r="65" spans="1:73" s="78" customFormat="1" ht="91.5" customHeight="1" thickBot="1" x14ac:dyDescent="0.3">
      <c r="A65" s="123">
        <v>5</v>
      </c>
      <c r="B65" s="34" t="s">
        <v>52</v>
      </c>
      <c r="C65" s="9" t="s">
        <v>53</v>
      </c>
      <c r="D65" s="9" t="s">
        <v>54</v>
      </c>
      <c r="E65" s="9" t="s">
        <v>55</v>
      </c>
      <c r="F65" s="8" t="s">
        <v>379</v>
      </c>
      <c r="G65" s="60" t="s">
        <v>56</v>
      </c>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row>
    <row r="66" spans="1:73" s="20" customFormat="1" ht="190.5" customHeight="1" thickBot="1" x14ac:dyDescent="0.3">
      <c r="A66" s="126">
        <v>6</v>
      </c>
      <c r="B66" s="37" t="s">
        <v>57</v>
      </c>
      <c r="C66" s="19" t="s">
        <v>58</v>
      </c>
      <c r="D66" s="19" t="s">
        <v>61</v>
      </c>
      <c r="E66" s="19" t="s">
        <v>60</v>
      </c>
      <c r="F66" s="18" t="s">
        <v>59</v>
      </c>
      <c r="G66" s="67" t="s">
        <v>490</v>
      </c>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row>
    <row r="67" spans="1:73" s="78" customFormat="1" ht="225.75" thickBot="1" x14ac:dyDescent="0.3">
      <c r="A67" s="123">
        <v>7</v>
      </c>
      <c r="B67" s="34" t="s">
        <v>68</v>
      </c>
      <c r="C67" s="9" t="s">
        <v>49</v>
      </c>
      <c r="D67" s="9" t="s">
        <v>69</v>
      </c>
      <c r="E67" s="9" t="s">
        <v>70</v>
      </c>
      <c r="F67" s="8" t="s">
        <v>382</v>
      </c>
      <c r="G67" s="60" t="s">
        <v>71</v>
      </c>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c r="BI67" s="77"/>
      <c r="BJ67" s="77"/>
      <c r="BK67" s="77"/>
      <c r="BL67" s="77"/>
      <c r="BM67" s="77"/>
      <c r="BN67" s="77"/>
      <c r="BO67" s="77"/>
      <c r="BP67" s="77"/>
      <c r="BQ67" s="77"/>
      <c r="BR67" s="77"/>
      <c r="BS67" s="77"/>
      <c r="BT67" s="77"/>
      <c r="BU67" s="77"/>
    </row>
    <row r="68" spans="1:73" ht="135.75" customHeight="1" thickBot="1" x14ac:dyDescent="0.3">
      <c r="A68" s="125">
        <v>8</v>
      </c>
      <c r="B68" s="33" t="s">
        <v>72</v>
      </c>
      <c r="C68" s="7" t="s">
        <v>73</v>
      </c>
      <c r="D68" s="7" t="s">
        <v>74</v>
      </c>
      <c r="E68" s="14">
        <v>33000</v>
      </c>
      <c r="F68" s="6" t="s">
        <v>75</v>
      </c>
      <c r="G68" s="59" t="s">
        <v>491</v>
      </c>
    </row>
    <row r="69" spans="1:73" ht="158.25" customHeight="1" thickBot="1" x14ac:dyDescent="0.3">
      <c r="A69" s="123">
        <v>9</v>
      </c>
      <c r="B69" s="36" t="s">
        <v>76</v>
      </c>
      <c r="C69" s="13" t="s">
        <v>77</v>
      </c>
      <c r="D69" s="13"/>
      <c r="E69" s="13"/>
      <c r="F69" s="12" t="s">
        <v>78</v>
      </c>
      <c r="G69" s="66" t="s">
        <v>79</v>
      </c>
    </row>
    <row r="70" spans="1:73" ht="108" customHeight="1" thickBot="1" x14ac:dyDescent="0.3">
      <c r="A70" s="125">
        <v>10</v>
      </c>
      <c r="B70" s="33" t="s">
        <v>80</v>
      </c>
      <c r="C70" s="7" t="s">
        <v>77</v>
      </c>
      <c r="D70" s="7"/>
      <c r="E70" s="6" t="s">
        <v>81</v>
      </c>
      <c r="F70" s="50" t="s">
        <v>384</v>
      </c>
      <c r="G70" s="59" t="s">
        <v>82</v>
      </c>
    </row>
    <row r="71" spans="1:73" ht="99.75" customHeight="1" thickBot="1" x14ac:dyDescent="0.3">
      <c r="A71" s="123">
        <v>12</v>
      </c>
      <c r="B71" s="36" t="s">
        <v>83</v>
      </c>
      <c r="C71" s="13" t="s">
        <v>84</v>
      </c>
      <c r="D71" s="13" t="s">
        <v>86</v>
      </c>
      <c r="E71" s="13" t="s">
        <v>85</v>
      </c>
      <c r="F71" s="12" t="s">
        <v>383</v>
      </c>
      <c r="G71" s="69" t="s">
        <v>492</v>
      </c>
    </row>
    <row r="72" spans="1:73" ht="99.75" customHeight="1" thickBot="1" x14ac:dyDescent="0.3">
      <c r="A72" s="125">
        <v>14</v>
      </c>
      <c r="B72" s="33" t="s">
        <v>87</v>
      </c>
      <c r="C72" s="7" t="s">
        <v>88</v>
      </c>
      <c r="D72" s="7" t="s">
        <v>92</v>
      </c>
      <c r="E72" s="7" t="s">
        <v>89</v>
      </c>
      <c r="F72" s="6" t="s">
        <v>90</v>
      </c>
      <c r="G72" s="59" t="s">
        <v>91</v>
      </c>
    </row>
    <row r="73" spans="1:73" s="78" customFormat="1" ht="178.5" customHeight="1" thickBot="1" x14ac:dyDescent="0.3">
      <c r="A73" s="123">
        <v>15</v>
      </c>
      <c r="B73" s="92" t="s">
        <v>93</v>
      </c>
      <c r="C73" s="9" t="s">
        <v>94</v>
      </c>
      <c r="D73" s="9" t="s">
        <v>69</v>
      </c>
      <c r="E73" s="9">
        <v>36</v>
      </c>
      <c r="F73" s="8" t="s">
        <v>95</v>
      </c>
      <c r="G73" s="60" t="s">
        <v>493</v>
      </c>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7"/>
      <c r="BS73" s="77"/>
      <c r="BT73" s="77"/>
      <c r="BU73" s="77"/>
    </row>
    <row r="74" spans="1:73" ht="194.25" customHeight="1" thickBot="1" x14ac:dyDescent="0.3">
      <c r="A74" s="125">
        <v>16</v>
      </c>
      <c r="B74" s="33" t="s">
        <v>96</v>
      </c>
      <c r="C74" s="7" t="s">
        <v>97</v>
      </c>
      <c r="D74" s="7" t="s">
        <v>98</v>
      </c>
      <c r="E74" s="7" t="s">
        <v>99</v>
      </c>
      <c r="F74" s="6" t="s">
        <v>100</v>
      </c>
      <c r="G74" s="59" t="s">
        <v>101</v>
      </c>
    </row>
    <row r="75" spans="1:73" s="78" customFormat="1" ht="194.25" customHeight="1" thickBot="1" x14ac:dyDescent="0.3">
      <c r="A75" s="123">
        <v>17</v>
      </c>
      <c r="B75" s="96" t="s">
        <v>505</v>
      </c>
      <c r="C75" s="9" t="s">
        <v>386</v>
      </c>
      <c r="D75" s="9"/>
      <c r="E75" s="9" t="s">
        <v>506</v>
      </c>
      <c r="F75" s="8" t="s">
        <v>386</v>
      </c>
      <c r="G75" s="102" t="s">
        <v>507</v>
      </c>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c r="BJ75" s="77"/>
      <c r="BK75" s="77"/>
      <c r="BL75" s="77"/>
      <c r="BM75" s="77"/>
      <c r="BN75" s="77"/>
      <c r="BO75" s="77"/>
      <c r="BP75" s="77"/>
      <c r="BQ75" s="77"/>
      <c r="BR75" s="77"/>
      <c r="BS75" s="77"/>
      <c r="BT75" s="77"/>
      <c r="BU75" s="77"/>
    </row>
    <row r="76" spans="1:73" ht="46.5" customHeight="1" thickBot="1" x14ac:dyDescent="0.3">
      <c r="A76" s="125"/>
      <c r="B76" s="147" t="s">
        <v>11</v>
      </c>
      <c r="C76" s="149"/>
      <c r="D76" s="149"/>
      <c r="E76" s="149"/>
      <c r="F76" s="149"/>
      <c r="G76" s="149"/>
    </row>
    <row r="77" spans="1:73" s="78" customFormat="1" ht="90" customHeight="1" thickBot="1" x14ac:dyDescent="0.3">
      <c r="A77" s="123">
        <v>1</v>
      </c>
      <c r="B77" s="93" t="s">
        <v>385</v>
      </c>
      <c r="C77" s="94" t="s">
        <v>17</v>
      </c>
      <c r="D77" s="9" t="s">
        <v>19</v>
      </c>
      <c r="E77" s="9" t="s">
        <v>18</v>
      </c>
      <c r="F77" s="8" t="s">
        <v>20</v>
      </c>
      <c r="G77" s="60" t="s">
        <v>21</v>
      </c>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77"/>
      <c r="BK77" s="77"/>
      <c r="BL77" s="77"/>
      <c r="BM77" s="77"/>
      <c r="BN77" s="77"/>
      <c r="BO77" s="77"/>
      <c r="BP77" s="77"/>
      <c r="BQ77" s="77"/>
      <c r="BR77" s="77"/>
      <c r="BS77" s="77"/>
      <c r="BT77" s="77"/>
      <c r="BU77" s="77"/>
    </row>
    <row r="78" spans="1:73" s="20" customFormat="1" ht="78.75" customHeight="1" thickBot="1" x14ac:dyDescent="0.3">
      <c r="A78" s="126">
        <v>3</v>
      </c>
      <c r="B78" s="37" t="s">
        <v>22</v>
      </c>
      <c r="C78" s="19" t="s">
        <v>387</v>
      </c>
      <c r="D78" s="19" t="s">
        <v>388</v>
      </c>
      <c r="E78" s="19"/>
      <c r="F78" s="18" t="s">
        <v>389</v>
      </c>
      <c r="G78" s="67"/>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row>
    <row r="79" spans="1:73" s="78" customFormat="1" ht="127.5" customHeight="1" thickBot="1" x14ac:dyDescent="0.3">
      <c r="A79" s="123">
        <v>4</v>
      </c>
      <c r="B79" s="34" t="s">
        <v>23</v>
      </c>
      <c r="C79" s="9" t="s">
        <v>390</v>
      </c>
      <c r="D79" s="9" t="s">
        <v>390</v>
      </c>
      <c r="E79" s="9" t="s">
        <v>390</v>
      </c>
      <c r="F79" s="8" t="s">
        <v>392</v>
      </c>
      <c r="G79" s="60" t="s">
        <v>391</v>
      </c>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7"/>
      <c r="BR79" s="77"/>
      <c r="BS79" s="77"/>
      <c r="BT79" s="77"/>
      <c r="BU79" s="77"/>
    </row>
    <row r="80" spans="1:73" s="20" customFormat="1" ht="90.75" customHeight="1" thickBot="1" x14ac:dyDescent="0.3">
      <c r="A80" s="126">
        <v>7</v>
      </c>
      <c r="B80" s="37" t="s">
        <v>24</v>
      </c>
      <c r="C80" s="19" t="s">
        <v>28</v>
      </c>
      <c r="D80" s="19" t="s">
        <v>29</v>
      </c>
      <c r="E80" s="19" t="s">
        <v>26</v>
      </c>
      <c r="F80" s="18" t="s">
        <v>25</v>
      </c>
      <c r="G80" s="67" t="s">
        <v>27</v>
      </c>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row>
    <row r="81" spans="1:73" s="78" customFormat="1" ht="283.5" customHeight="1" thickBot="1" x14ac:dyDescent="0.3">
      <c r="A81" s="123">
        <v>8</v>
      </c>
      <c r="B81" s="34" t="s">
        <v>30</v>
      </c>
      <c r="C81" s="9" t="s">
        <v>32</v>
      </c>
      <c r="D81" s="9" t="s">
        <v>31</v>
      </c>
      <c r="E81" s="9" t="s">
        <v>395</v>
      </c>
      <c r="F81" s="95" t="s">
        <v>393</v>
      </c>
      <c r="G81" s="143" t="s">
        <v>394</v>
      </c>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7"/>
      <c r="BR81" s="77"/>
      <c r="BS81" s="77"/>
      <c r="BT81" s="77"/>
      <c r="BU81" s="77"/>
    </row>
    <row r="82" spans="1:73" s="20" customFormat="1" ht="145.5" customHeight="1" thickBot="1" x14ac:dyDescent="0.3">
      <c r="A82" s="126">
        <v>11</v>
      </c>
      <c r="B82" s="37" t="s">
        <v>33</v>
      </c>
      <c r="C82" s="19" t="s">
        <v>34</v>
      </c>
      <c r="D82" s="19" t="s">
        <v>35</v>
      </c>
      <c r="E82" s="19" t="s">
        <v>37</v>
      </c>
      <c r="F82" s="18" t="s">
        <v>396</v>
      </c>
      <c r="G82" s="67" t="s">
        <v>36</v>
      </c>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row>
    <row r="83" spans="1:73" s="78" customFormat="1" ht="162" customHeight="1" thickBot="1" x14ac:dyDescent="0.3">
      <c r="A83" s="123">
        <v>12</v>
      </c>
      <c r="B83" s="34" t="s">
        <v>38</v>
      </c>
      <c r="C83" s="9" t="s">
        <v>39</v>
      </c>
      <c r="D83" s="9"/>
      <c r="E83" s="9"/>
      <c r="F83" s="8" t="s">
        <v>397</v>
      </c>
      <c r="G83" s="60" t="s">
        <v>40</v>
      </c>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77"/>
      <c r="BL83" s="77"/>
      <c r="BM83" s="77"/>
      <c r="BN83" s="77"/>
      <c r="BO83" s="77"/>
      <c r="BP83" s="77"/>
      <c r="BQ83" s="77"/>
      <c r="BR83" s="77"/>
      <c r="BS83" s="77"/>
      <c r="BT83" s="77"/>
      <c r="BU83" s="77"/>
    </row>
    <row r="84" spans="1:73" ht="46.5" customHeight="1" thickBot="1" x14ac:dyDescent="0.3">
      <c r="A84" s="125"/>
      <c r="B84" s="147" t="s">
        <v>286</v>
      </c>
      <c r="C84" s="148"/>
      <c r="D84" s="148"/>
      <c r="E84" s="148"/>
      <c r="F84" s="148"/>
      <c r="G84" s="148"/>
    </row>
    <row r="85" spans="1:73" s="20" customFormat="1" ht="206.25" customHeight="1" thickBot="1" x14ac:dyDescent="0.3">
      <c r="A85" s="126">
        <v>1</v>
      </c>
      <c r="B85" s="118" t="s">
        <v>398</v>
      </c>
      <c r="C85" s="19" t="s">
        <v>399</v>
      </c>
      <c r="D85" s="19" t="s">
        <v>400</v>
      </c>
      <c r="E85" s="47" t="s">
        <v>401</v>
      </c>
      <c r="F85" s="18" t="s">
        <v>402</v>
      </c>
      <c r="G85" s="70" t="s">
        <v>403</v>
      </c>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row>
    <row r="86" spans="1:73" s="78" customFormat="1" ht="230.25" customHeight="1" thickBot="1" x14ac:dyDescent="0.3">
      <c r="A86" s="123">
        <v>3</v>
      </c>
      <c r="B86" s="119" t="s">
        <v>404</v>
      </c>
      <c r="C86" s="9" t="s">
        <v>399</v>
      </c>
      <c r="D86" s="9" t="s">
        <v>405</v>
      </c>
      <c r="E86" s="79" t="s">
        <v>406</v>
      </c>
      <c r="F86" s="8" t="s">
        <v>407</v>
      </c>
      <c r="G86" s="96" t="s">
        <v>408</v>
      </c>
      <c r="H86" s="9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c r="BI86" s="77"/>
      <c r="BJ86" s="77"/>
      <c r="BK86" s="77"/>
      <c r="BL86" s="77"/>
      <c r="BM86" s="77"/>
      <c r="BN86" s="77"/>
      <c r="BO86" s="77"/>
      <c r="BP86" s="77"/>
      <c r="BQ86" s="77"/>
      <c r="BR86" s="77"/>
      <c r="BS86" s="77"/>
      <c r="BT86" s="77"/>
      <c r="BU86" s="77"/>
    </row>
    <row r="87" spans="1:73" s="20" customFormat="1" ht="191.25" customHeight="1" thickBot="1" x14ac:dyDescent="0.3">
      <c r="A87" s="126">
        <v>5</v>
      </c>
      <c r="B87" s="53" t="s">
        <v>409</v>
      </c>
      <c r="C87" s="19" t="s">
        <v>42</v>
      </c>
      <c r="D87" s="19" t="s">
        <v>410</v>
      </c>
      <c r="E87" s="45" t="s">
        <v>410</v>
      </c>
      <c r="F87" s="18" t="s">
        <v>410</v>
      </c>
      <c r="G87" s="57" t="s">
        <v>411</v>
      </c>
      <c r="H87" s="52"/>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row>
    <row r="88" spans="1:73" thickBot="1" x14ac:dyDescent="0.3">
      <c r="A88" s="125"/>
      <c r="B88" s="33"/>
      <c r="C88" s="7"/>
      <c r="D88" s="7"/>
      <c r="E88" s="7"/>
      <c r="F88" s="6"/>
      <c r="G88" s="59"/>
    </row>
    <row r="89" spans="1:73" ht="46.5" customHeight="1" thickBot="1" x14ac:dyDescent="0.3">
      <c r="A89" s="125"/>
      <c r="B89" s="147" t="s">
        <v>12</v>
      </c>
      <c r="C89" s="148"/>
      <c r="D89" s="148"/>
      <c r="E89" s="148"/>
      <c r="F89" s="148"/>
      <c r="G89" s="148"/>
    </row>
    <row r="90" spans="1:73" s="20" customFormat="1" ht="101.25" customHeight="1" thickBot="1" x14ac:dyDescent="0.3">
      <c r="A90" s="126">
        <v>2</v>
      </c>
      <c r="B90" s="120" t="s">
        <v>412</v>
      </c>
      <c r="C90" s="18" t="s">
        <v>311</v>
      </c>
      <c r="D90" s="18" t="s">
        <v>413</v>
      </c>
      <c r="E90" s="45" t="s">
        <v>414</v>
      </c>
      <c r="F90" s="18" t="s">
        <v>416</v>
      </c>
      <c r="G90" s="70" t="s">
        <v>415</v>
      </c>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row>
    <row r="91" spans="1:73" s="78" customFormat="1" ht="186" customHeight="1" thickBot="1" x14ac:dyDescent="0.3">
      <c r="A91" s="123">
        <v>4</v>
      </c>
      <c r="B91" s="98" t="s">
        <v>417</v>
      </c>
      <c r="C91" s="8" t="s">
        <v>311</v>
      </c>
      <c r="D91" s="8"/>
      <c r="E91" s="99" t="s">
        <v>419</v>
      </c>
      <c r="F91" s="97" t="s">
        <v>418</v>
      </c>
      <c r="G91" s="96" t="s">
        <v>420</v>
      </c>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row>
    <row r="92" spans="1:73" ht="211.5" customHeight="1" thickBot="1" x14ac:dyDescent="0.3">
      <c r="A92" s="125">
        <v>5</v>
      </c>
      <c r="B92" s="33" t="s">
        <v>287</v>
      </c>
      <c r="C92" s="7" t="s">
        <v>288</v>
      </c>
      <c r="D92" s="7" t="s">
        <v>69</v>
      </c>
      <c r="E92" s="14">
        <v>1210</v>
      </c>
      <c r="F92" s="6" t="s">
        <v>289</v>
      </c>
      <c r="G92" s="59" t="s">
        <v>290</v>
      </c>
    </row>
    <row r="93" spans="1:73" s="78" customFormat="1" ht="160.5" customHeight="1" thickBot="1" x14ac:dyDescent="0.3">
      <c r="A93" s="123">
        <v>7</v>
      </c>
      <c r="B93" s="100" t="s">
        <v>421</v>
      </c>
      <c r="C93" s="9" t="s">
        <v>422</v>
      </c>
      <c r="D93" s="9" t="s">
        <v>424</v>
      </c>
      <c r="E93" s="17" t="s">
        <v>423</v>
      </c>
      <c r="F93" s="8" t="s">
        <v>386</v>
      </c>
      <c r="G93" s="101" t="s">
        <v>425</v>
      </c>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c r="BQ93" s="77"/>
      <c r="BR93" s="77"/>
      <c r="BS93" s="77"/>
      <c r="BT93" s="77"/>
      <c r="BU93" s="77"/>
    </row>
    <row r="94" spans="1:73" s="20" customFormat="1" ht="225.75" customHeight="1" thickBot="1" x14ac:dyDescent="0.3">
      <c r="A94" s="126">
        <v>8</v>
      </c>
      <c r="B94" s="37" t="s">
        <v>291</v>
      </c>
      <c r="C94" s="19" t="s">
        <v>295</v>
      </c>
      <c r="D94" s="19" t="s">
        <v>35</v>
      </c>
      <c r="E94" s="55">
        <v>4602</v>
      </c>
      <c r="F94" s="18" t="s">
        <v>292</v>
      </c>
      <c r="G94" s="67" t="s">
        <v>293</v>
      </c>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row>
    <row r="95" spans="1:73" s="78" customFormat="1" ht="273" customHeight="1" thickBot="1" x14ac:dyDescent="0.3">
      <c r="A95" s="123">
        <v>9</v>
      </c>
      <c r="B95" s="34" t="s">
        <v>294</v>
      </c>
      <c r="C95" s="9" t="s">
        <v>42</v>
      </c>
      <c r="D95" s="9" t="s">
        <v>114</v>
      </c>
      <c r="E95" s="9">
        <v>228</v>
      </c>
      <c r="F95" s="8" t="s">
        <v>296</v>
      </c>
      <c r="G95" s="60" t="s">
        <v>508</v>
      </c>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7"/>
      <c r="BR95" s="77"/>
      <c r="BS95" s="77"/>
      <c r="BT95" s="77"/>
      <c r="BU95" s="77"/>
    </row>
    <row r="96" spans="1:73" s="20" customFormat="1" ht="188.25" customHeight="1" thickBot="1" x14ac:dyDescent="0.3">
      <c r="A96" s="126">
        <v>11</v>
      </c>
      <c r="B96" s="37" t="s">
        <v>297</v>
      </c>
      <c r="C96" s="19" t="s">
        <v>299</v>
      </c>
      <c r="D96" s="19" t="s">
        <v>298</v>
      </c>
      <c r="E96" s="55">
        <v>2114</v>
      </c>
      <c r="F96" s="18" t="s">
        <v>300</v>
      </c>
      <c r="G96" s="67" t="s">
        <v>301</v>
      </c>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row>
    <row r="97" spans="1:73" s="78" customFormat="1" ht="159.75" customHeight="1" thickBot="1" x14ac:dyDescent="0.3">
      <c r="A97" s="123">
        <v>12</v>
      </c>
      <c r="B97" s="130" t="s">
        <v>426</v>
      </c>
      <c r="C97" s="9" t="s">
        <v>311</v>
      </c>
      <c r="D97" s="9"/>
      <c r="E97" s="17" t="s">
        <v>427</v>
      </c>
      <c r="F97" s="102" t="s">
        <v>428</v>
      </c>
      <c r="G97" s="84" t="s">
        <v>429</v>
      </c>
      <c r="H97" s="85"/>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c r="BL97" s="77"/>
      <c r="BM97" s="77"/>
      <c r="BN97" s="77"/>
      <c r="BO97" s="77"/>
      <c r="BP97" s="77"/>
      <c r="BQ97" s="77"/>
      <c r="BR97" s="77"/>
      <c r="BS97" s="77"/>
      <c r="BT97" s="77"/>
      <c r="BU97" s="77"/>
    </row>
    <row r="98" spans="1:73" s="20" customFormat="1" ht="210.75" customHeight="1" thickBot="1" x14ac:dyDescent="0.3">
      <c r="A98" s="126">
        <v>14</v>
      </c>
      <c r="B98" s="131" t="s">
        <v>430</v>
      </c>
      <c r="C98" s="19" t="s">
        <v>431</v>
      </c>
      <c r="D98" s="19"/>
      <c r="E98" s="55" t="s">
        <v>432</v>
      </c>
      <c r="F98" s="132" t="s">
        <v>434</v>
      </c>
      <c r="G98" s="133" t="s">
        <v>433</v>
      </c>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row>
    <row r="99" spans="1:73" s="78" customFormat="1" ht="165" customHeight="1" thickBot="1" x14ac:dyDescent="0.3">
      <c r="A99" s="123">
        <v>15</v>
      </c>
      <c r="B99" s="100" t="s">
        <v>435</v>
      </c>
      <c r="C99" s="9" t="s">
        <v>302</v>
      </c>
      <c r="D99" s="9" t="s">
        <v>304</v>
      </c>
      <c r="E99" s="9" t="s">
        <v>303</v>
      </c>
      <c r="F99" s="8" t="s">
        <v>436</v>
      </c>
      <c r="G99" s="134" t="s">
        <v>437</v>
      </c>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c r="BI99" s="77"/>
      <c r="BJ99" s="77"/>
      <c r="BK99" s="77"/>
      <c r="BL99" s="77"/>
      <c r="BM99" s="77"/>
      <c r="BN99" s="77"/>
      <c r="BO99" s="77"/>
      <c r="BP99" s="77"/>
      <c r="BQ99" s="77"/>
      <c r="BR99" s="77"/>
      <c r="BS99" s="77"/>
      <c r="BT99" s="77"/>
      <c r="BU99" s="77"/>
    </row>
    <row r="100" spans="1:73" s="20" customFormat="1" ht="205.5" customHeight="1" thickBot="1" x14ac:dyDescent="0.3">
      <c r="A100" s="126">
        <v>20</v>
      </c>
      <c r="B100" s="37" t="s">
        <v>305</v>
      </c>
      <c r="C100" s="19" t="s">
        <v>42</v>
      </c>
      <c r="D100" s="19" t="s">
        <v>69</v>
      </c>
      <c r="E100" s="19">
        <v>224</v>
      </c>
      <c r="F100" s="18" t="s">
        <v>438</v>
      </c>
      <c r="G100" s="135" t="s">
        <v>439</v>
      </c>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row>
    <row r="101" spans="1:73" s="78" customFormat="1" ht="203.25" customHeight="1" thickBot="1" x14ac:dyDescent="0.3">
      <c r="A101" s="123">
        <v>21</v>
      </c>
      <c r="B101" s="34" t="s">
        <v>306</v>
      </c>
      <c r="C101" s="9" t="s">
        <v>307</v>
      </c>
      <c r="D101" s="9" t="s">
        <v>69</v>
      </c>
      <c r="E101" s="9" t="s">
        <v>308</v>
      </c>
      <c r="F101" s="8" t="s">
        <v>309</v>
      </c>
      <c r="G101" s="106" t="s">
        <v>440</v>
      </c>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c r="BL101" s="77"/>
      <c r="BM101" s="77"/>
      <c r="BN101" s="77"/>
      <c r="BO101" s="77"/>
      <c r="BP101" s="77"/>
      <c r="BQ101" s="77"/>
      <c r="BR101" s="77"/>
      <c r="BS101" s="77"/>
      <c r="BT101" s="77"/>
      <c r="BU101" s="77"/>
    </row>
    <row r="102" spans="1:73" s="20" customFormat="1" ht="213.75" customHeight="1" thickBot="1" x14ac:dyDescent="0.3">
      <c r="A102" s="126">
        <v>23</v>
      </c>
      <c r="B102" s="37" t="s">
        <v>310</v>
      </c>
      <c r="C102" s="19" t="s">
        <v>311</v>
      </c>
      <c r="D102" s="19" t="s">
        <v>312</v>
      </c>
      <c r="E102" s="55">
        <v>21336</v>
      </c>
      <c r="F102" s="18" t="s">
        <v>313</v>
      </c>
      <c r="G102" s="136" t="s">
        <v>494</v>
      </c>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row>
    <row r="103" spans="1:73" s="78" customFormat="1" ht="192" customHeight="1" thickBot="1" x14ac:dyDescent="0.3">
      <c r="A103" s="123">
        <v>24</v>
      </c>
      <c r="B103" s="34" t="s">
        <v>314</v>
      </c>
      <c r="C103" s="9" t="s">
        <v>311</v>
      </c>
      <c r="D103" s="9" t="s">
        <v>69</v>
      </c>
      <c r="E103" s="9">
        <v>88</v>
      </c>
      <c r="F103" s="8" t="s">
        <v>315</v>
      </c>
      <c r="G103" s="60" t="s">
        <v>316</v>
      </c>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c r="BG103" s="77"/>
      <c r="BH103" s="77"/>
      <c r="BI103" s="77"/>
      <c r="BJ103" s="77"/>
      <c r="BK103" s="77"/>
      <c r="BL103" s="77"/>
      <c r="BM103" s="77"/>
      <c r="BN103" s="77"/>
      <c r="BO103" s="77"/>
      <c r="BP103" s="77"/>
      <c r="BQ103" s="77"/>
      <c r="BR103" s="77"/>
      <c r="BS103" s="77"/>
      <c r="BT103" s="77"/>
      <c r="BU103" s="77"/>
    </row>
    <row r="104" spans="1:73" s="20" customFormat="1" ht="135.75" customHeight="1" thickBot="1" x14ac:dyDescent="0.3">
      <c r="A104" s="126">
        <v>27</v>
      </c>
      <c r="B104" s="137" t="s">
        <v>441</v>
      </c>
      <c r="C104" s="19" t="s">
        <v>311</v>
      </c>
      <c r="D104" s="19" t="s">
        <v>442</v>
      </c>
      <c r="E104" s="19" t="s">
        <v>443</v>
      </c>
      <c r="F104" s="21" t="s">
        <v>386</v>
      </c>
      <c r="G104" s="138" t="s">
        <v>444</v>
      </c>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row>
    <row r="105" spans="1:73" s="78" customFormat="1" ht="135.75" customHeight="1" thickBot="1" x14ac:dyDescent="0.3">
      <c r="A105" s="123">
        <v>34</v>
      </c>
      <c r="B105" s="139" t="s">
        <v>455</v>
      </c>
      <c r="C105" s="9" t="s">
        <v>311</v>
      </c>
      <c r="D105" s="9">
        <v>2008</v>
      </c>
      <c r="E105" s="140" t="s">
        <v>457</v>
      </c>
      <c r="F105" s="141" t="s">
        <v>456</v>
      </c>
      <c r="G105" s="106" t="s">
        <v>458</v>
      </c>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c r="BG105" s="77"/>
      <c r="BH105" s="77"/>
      <c r="BI105" s="77"/>
      <c r="BJ105" s="77"/>
      <c r="BK105" s="77"/>
      <c r="BL105" s="77"/>
      <c r="BM105" s="77"/>
      <c r="BN105" s="77"/>
      <c r="BO105" s="77"/>
      <c r="BP105" s="77"/>
      <c r="BQ105" s="77"/>
      <c r="BR105" s="77"/>
      <c r="BS105" s="77"/>
      <c r="BT105" s="77"/>
      <c r="BU105" s="77"/>
    </row>
    <row r="106" spans="1:73" s="20" customFormat="1" thickBot="1" x14ac:dyDescent="0.3">
      <c r="A106" s="126"/>
      <c r="B106" s="37"/>
      <c r="C106" s="19"/>
      <c r="D106" s="19"/>
      <c r="E106" s="19"/>
      <c r="F106" s="18"/>
      <c r="G106" s="67"/>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row>
    <row r="107" spans="1:73" ht="46.5" customHeight="1" thickBot="1" x14ac:dyDescent="0.3">
      <c r="A107" s="125"/>
      <c r="B107" s="147" t="s">
        <v>13</v>
      </c>
      <c r="C107" s="148"/>
      <c r="D107" s="148"/>
      <c r="E107" s="148"/>
      <c r="F107" s="148"/>
      <c r="G107" s="148"/>
    </row>
    <row r="108" spans="1:73" s="20" customFormat="1" ht="95.25" customHeight="1" thickBot="1" x14ac:dyDescent="0.3">
      <c r="A108" s="126">
        <v>1</v>
      </c>
      <c r="B108" s="137" t="s">
        <v>445</v>
      </c>
      <c r="C108" s="18" t="s">
        <v>446</v>
      </c>
      <c r="D108" s="18"/>
      <c r="E108" s="18" t="s">
        <v>447</v>
      </c>
      <c r="F108" s="18" t="s">
        <v>448</v>
      </c>
      <c r="G108" s="103" t="s">
        <v>449</v>
      </c>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row>
    <row r="109" spans="1:73" s="78" customFormat="1" ht="95.25" customHeight="1" thickBot="1" x14ac:dyDescent="0.3">
      <c r="A109" s="123">
        <v>2</v>
      </c>
      <c r="B109" s="142" t="s">
        <v>450</v>
      </c>
      <c r="C109" s="8" t="s">
        <v>451</v>
      </c>
      <c r="D109" s="8"/>
      <c r="E109" s="8" t="s">
        <v>453</v>
      </c>
      <c r="F109" s="8" t="s">
        <v>452</v>
      </c>
      <c r="G109" s="104" t="s">
        <v>454</v>
      </c>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c r="BC109" s="77"/>
      <c r="BD109" s="77"/>
      <c r="BE109" s="77"/>
      <c r="BF109" s="77"/>
      <c r="BG109" s="77"/>
      <c r="BH109" s="77"/>
      <c r="BI109" s="77"/>
      <c r="BJ109" s="77"/>
      <c r="BK109" s="77"/>
      <c r="BL109" s="77"/>
      <c r="BM109" s="77"/>
      <c r="BN109" s="77"/>
      <c r="BO109" s="77"/>
      <c r="BP109" s="77"/>
      <c r="BQ109" s="77"/>
      <c r="BR109" s="77"/>
      <c r="BS109" s="77"/>
      <c r="BT109" s="77"/>
      <c r="BU109" s="77"/>
    </row>
    <row r="110" spans="1:73" s="20" customFormat="1" ht="102" customHeight="1" thickBot="1" x14ac:dyDescent="0.3">
      <c r="A110" s="126">
        <v>3</v>
      </c>
      <c r="B110" s="38" t="s">
        <v>335</v>
      </c>
      <c r="C110" s="29" t="s">
        <v>336</v>
      </c>
      <c r="D110" s="29" t="s">
        <v>337</v>
      </c>
      <c r="E110" s="29" t="s">
        <v>338</v>
      </c>
      <c r="F110" s="29" t="s">
        <v>339</v>
      </c>
      <c r="G110" s="67" t="s">
        <v>340</v>
      </c>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row>
    <row r="111" spans="1:73" thickBot="1" x14ac:dyDescent="0.3">
      <c r="A111" s="125"/>
      <c r="B111" s="33"/>
      <c r="C111" s="7"/>
      <c r="D111" s="7"/>
      <c r="E111" s="7"/>
      <c r="F111" s="6"/>
      <c r="G111" s="59"/>
    </row>
    <row r="112" spans="1:73" ht="46.5" customHeight="1" thickBot="1" x14ac:dyDescent="0.3">
      <c r="A112" s="125"/>
      <c r="B112" s="147" t="s">
        <v>14</v>
      </c>
      <c r="C112" s="148"/>
      <c r="D112" s="148"/>
      <c r="E112" s="148"/>
      <c r="F112" s="148"/>
      <c r="G112" s="148"/>
    </row>
    <row r="113" spans="1:73" ht="235.5" customHeight="1" thickBot="1" x14ac:dyDescent="0.3">
      <c r="A113" s="125">
        <v>1</v>
      </c>
      <c r="B113" s="33" t="s">
        <v>265</v>
      </c>
      <c r="C113" s="7" t="s">
        <v>77</v>
      </c>
      <c r="D113" s="7" t="s">
        <v>74</v>
      </c>
      <c r="E113" s="14">
        <v>1069</v>
      </c>
      <c r="F113" s="6" t="s">
        <v>266</v>
      </c>
      <c r="G113" s="59" t="s">
        <v>495</v>
      </c>
    </row>
    <row r="114" spans="1:73" ht="192" customHeight="1" thickBot="1" x14ac:dyDescent="0.3">
      <c r="A114" s="125">
        <v>2</v>
      </c>
      <c r="B114" s="36" t="s">
        <v>249</v>
      </c>
      <c r="C114" s="13" t="s">
        <v>197</v>
      </c>
      <c r="D114" s="13"/>
      <c r="E114" s="13">
        <v>188</v>
      </c>
      <c r="F114" s="12" t="s">
        <v>250</v>
      </c>
      <c r="G114" s="66" t="s">
        <v>251</v>
      </c>
    </row>
    <row r="115" spans="1:73" s="5" customFormat="1" ht="160.5" customHeight="1" thickBot="1" x14ac:dyDescent="0.3">
      <c r="A115" s="124">
        <v>3</v>
      </c>
      <c r="B115" s="35" t="s">
        <v>267</v>
      </c>
      <c r="C115" s="11" t="s">
        <v>268</v>
      </c>
      <c r="D115" s="11"/>
      <c r="E115" s="11"/>
      <c r="F115" s="10" t="s">
        <v>269</v>
      </c>
      <c r="G115" s="61" t="s">
        <v>270</v>
      </c>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row>
    <row r="116" spans="1:73" ht="279" customHeight="1" thickBot="1" x14ac:dyDescent="0.3">
      <c r="A116" s="125">
        <v>4</v>
      </c>
      <c r="B116" s="36" t="s">
        <v>271</v>
      </c>
      <c r="C116" s="13" t="s">
        <v>275</v>
      </c>
      <c r="D116" s="13"/>
      <c r="E116" s="13" t="s">
        <v>276</v>
      </c>
      <c r="F116" s="12" t="s">
        <v>277</v>
      </c>
      <c r="G116" s="66" t="s">
        <v>278</v>
      </c>
    </row>
    <row r="117" spans="1:73" ht="249" customHeight="1" thickBot="1" x14ac:dyDescent="0.3">
      <c r="A117" s="125">
        <v>5</v>
      </c>
      <c r="B117" s="33" t="s">
        <v>272</v>
      </c>
      <c r="C117" s="7" t="s">
        <v>279</v>
      </c>
      <c r="D117" s="7" t="s">
        <v>464</v>
      </c>
      <c r="E117" s="7" t="s">
        <v>280</v>
      </c>
      <c r="F117" s="6" t="s">
        <v>274</v>
      </c>
      <c r="G117" s="59" t="s">
        <v>273</v>
      </c>
    </row>
    <row r="118" spans="1:73" s="78" customFormat="1" ht="198.75" customHeight="1" thickBot="1" x14ac:dyDescent="0.3">
      <c r="A118" s="123">
        <v>6</v>
      </c>
      <c r="B118" s="121" t="s">
        <v>462</v>
      </c>
      <c r="C118" s="9"/>
      <c r="D118" s="9" t="s">
        <v>466</v>
      </c>
      <c r="E118" s="9" t="s">
        <v>463</v>
      </c>
      <c r="F118" s="105" t="s">
        <v>468</v>
      </c>
      <c r="G118" s="106" t="s">
        <v>465</v>
      </c>
      <c r="H118" s="77"/>
      <c r="I118" s="10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c r="BC118" s="77"/>
      <c r="BD118" s="77"/>
      <c r="BE118" s="77"/>
      <c r="BF118" s="77"/>
      <c r="BG118" s="77"/>
      <c r="BH118" s="77"/>
      <c r="BI118" s="77"/>
      <c r="BJ118" s="77"/>
      <c r="BK118" s="77"/>
      <c r="BL118" s="77"/>
      <c r="BM118" s="77"/>
      <c r="BN118" s="77"/>
      <c r="BO118" s="77"/>
      <c r="BP118" s="77"/>
      <c r="BQ118" s="77"/>
      <c r="BR118" s="77"/>
      <c r="BS118" s="77"/>
      <c r="BT118" s="77"/>
      <c r="BU118" s="77"/>
    </row>
    <row r="119" spans="1:73" s="20" customFormat="1" ht="135.75" customHeight="1" thickBot="1" x14ac:dyDescent="0.3">
      <c r="A119" s="126">
        <v>7</v>
      </c>
      <c r="B119" s="57" t="s">
        <v>459</v>
      </c>
      <c r="C119" s="19" t="s">
        <v>387</v>
      </c>
      <c r="D119" s="19" t="s">
        <v>114</v>
      </c>
      <c r="E119" s="19" t="s">
        <v>460</v>
      </c>
      <c r="F119" s="54" t="s">
        <v>467</v>
      </c>
      <c r="G119" s="71" t="s">
        <v>461</v>
      </c>
      <c r="H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row>
    <row r="120" spans="1:73" thickBot="1" x14ac:dyDescent="0.3">
      <c r="A120" s="125"/>
      <c r="B120" s="56"/>
      <c r="C120" s="7"/>
      <c r="D120" s="7"/>
      <c r="E120" s="7"/>
      <c r="F120" s="6"/>
      <c r="G120" s="59"/>
      <c r="I120" s="51"/>
    </row>
    <row r="121" spans="1:73" ht="46.5" customHeight="1" thickBot="1" x14ac:dyDescent="0.3">
      <c r="A121" s="125"/>
      <c r="B121" s="147" t="s">
        <v>15</v>
      </c>
      <c r="C121" s="148"/>
      <c r="D121" s="148"/>
      <c r="E121" s="148"/>
      <c r="F121" s="148"/>
      <c r="G121" s="148"/>
      <c r="I121" s="51"/>
    </row>
    <row r="122" spans="1:73" s="115" customFormat="1" ht="117.75" customHeight="1" thickBot="1" x14ac:dyDescent="0.3">
      <c r="A122" s="128">
        <v>1</v>
      </c>
      <c r="B122" s="121" t="s">
        <v>469</v>
      </c>
      <c r="C122" s="8" t="s">
        <v>470</v>
      </c>
      <c r="D122" s="8" t="s">
        <v>471</v>
      </c>
      <c r="E122" s="9" t="s">
        <v>472</v>
      </c>
      <c r="F122" s="8" t="s">
        <v>474</v>
      </c>
      <c r="G122" s="112" t="s">
        <v>473</v>
      </c>
      <c r="H122" s="113"/>
      <c r="I122" s="114"/>
      <c r="J122" s="113"/>
      <c r="K122" s="113"/>
      <c r="L122" s="113"/>
      <c r="M122" s="113"/>
      <c r="N122" s="113"/>
      <c r="O122" s="113"/>
      <c r="P122" s="113"/>
      <c r="Q122" s="113"/>
      <c r="R122" s="113"/>
      <c r="S122" s="113"/>
      <c r="T122" s="113"/>
      <c r="U122" s="113"/>
      <c r="V122" s="113"/>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3"/>
      <c r="AX122" s="113"/>
      <c r="AY122" s="113"/>
      <c r="AZ122" s="113"/>
      <c r="BA122" s="113"/>
      <c r="BB122" s="113"/>
      <c r="BC122" s="113"/>
      <c r="BD122" s="113"/>
      <c r="BE122" s="113"/>
      <c r="BF122" s="113"/>
      <c r="BG122" s="113"/>
      <c r="BH122" s="113"/>
      <c r="BI122" s="113"/>
      <c r="BJ122" s="113"/>
      <c r="BK122" s="113"/>
      <c r="BL122" s="113"/>
      <c r="BM122" s="113"/>
      <c r="BN122" s="113"/>
      <c r="BO122" s="113"/>
      <c r="BP122" s="113"/>
      <c r="BQ122" s="113"/>
      <c r="BR122" s="113"/>
      <c r="BS122" s="113"/>
      <c r="BT122" s="113"/>
      <c r="BU122" s="113"/>
    </row>
    <row r="123" spans="1:73" ht="16.5" thickBot="1" x14ac:dyDescent="0.3">
      <c r="A123" s="129"/>
      <c r="C123" s="108"/>
      <c r="D123" s="108"/>
      <c r="E123" s="108"/>
      <c r="F123" s="109"/>
      <c r="G123" s="110"/>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1"/>
      <c r="AU123" s="111"/>
      <c r="AV123" s="111"/>
      <c r="AW123" s="111"/>
      <c r="AX123" s="111"/>
      <c r="AY123" s="111"/>
      <c r="AZ123" s="111"/>
      <c r="BA123" s="111"/>
      <c r="BB123" s="111"/>
      <c r="BC123" s="111"/>
      <c r="BD123" s="111"/>
      <c r="BE123" s="111"/>
      <c r="BF123" s="111"/>
      <c r="BG123" s="111"/>
      <c r="BH123" s="111"/>
      <c r="BI123" s="111"/>
      <c r="BJ123" s="111"/>
      <c r="BK123" s="111"/>
      <c r="BL123" s="111"/>
      <c r="BM123" s="111"/>
      <c r="BN123" s="111"/>
      <c r="BO123" s="111"/>
      <c r="BP123" s="111"/>
      <c r="BQ123" s="111"/>
      <c r="BR123" s="111"/>
      <c r="BS123" s="111"/>
      <c r="BT123" s="111"/>
      <c r="BU123" s="111"/>
    </row>
    <row r="124" spans="1:73" ht="46.5" customHeight="1" thickBot="1" x14ac:dyDescent="0.3">
      <c r="A124" s="129"/>
      <c r="B124" s="147" t="s">
        <v>16</v>
      </c>
      <c r="C124" s="148"/>
      <c r="D124" s="148"/>
      <c r="E124" s="148"/>
      <c r="F124" s="148"/>
      <c r="G124" s="148"/>
    </row>
    <row r="125" spans="1:73" ht="409.5" customHeight="1" thickBot="1" x14ac:dyDescent="0.3">
      <c r="A125" s="129">
        <v>1</v>
      </c>
      <c r="B125" s="33" t="s">
        <v>281</v>
      </c>
      <c r="C125" s="7" t="s">
        <v>285</v>
      </c>
      <c r="D125" s="7" t="s">
        <v>282</v>
      </c>
      <c r="E125" s="14">
        <v>2965</v>
      </c>
      <c r="F125" s="6" t="s">
        <v>283</v>
      </c>
      <c r="G125" s="59" t="s">
        <v>284</v>
      </c>
    </row>
    <row r="126" spans="1:73" thickBot="1" x14ac:dyDescent="0.3">
      <c r="B126" s="6"/>
      <c r="C126" s="7"/>
      <c r="D126" s="7"/>
      <c r="E126" s="7"/>
      <c r="F126" s="6"/>
      <c r="G126" s="59"/>
    </row>
  </sheetData>
  <mergeCells count="14">
    <mergeCell ref="B121:G121"/>
    <mergeCell ref="B124:G124"/>
    <mergeCell ref="B60:G60"/>
    <mergeCell ref="B76:G76"/>
    <mergeCell ref="B84:G84"/>
    <mergeCell ref="B112:G112"/>
    <mergeCell ref="B89:G89"/>
    <mergeCell ref="B107:G107"/>
    <mergeCell ref="B2:G2"/>
    <mergeCell ref="B58:G58"/>
    <mergeCell ref="B24:G24"/>
    <mergeCell ref="B26:G26"/>
    <mergeCell ref="B54:G54"/>
    <mergeCell ref="B56:G56"/>
  </mergeCells>
  <hyperlinks>
    <hyperlink ref="B105" r:id="rId1" tooltip="Complete Reference" display="http://ovidsp.tx.ovid.com.proxy.library.georgetown.edu/sp-3.8.0b/ovidweb.cgi?&amp;S=KKEJFPAICJDDECLONCPKIDLBNMHJAA00&amp;Complete+Reference=S.sh.44%7c5%7c1"/>
  </hyperlinks>
  <pageMargins left="0.7" right="0.7" top="0.75" bottom="0.75" header="0.3" footer="0.3"/>
  <pageSetup scale="67" orientation="landscape" r:id="rId2"/>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7" sqref="I17"/>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Table of Contents</vt:lpstr>
      <vt:lpstr>Research Grid</vt:lpstr>
      <vt:lpstr>Tab 3</vt:lpstr>
      <vt:lpstr>'Research Grid'!Print_Area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Furlong</dc:creator>
  <cp:lastModifiedBy>Ian</cp:lastModifiedBy>
  <cp:lastPrinted>2013-05-18T20:59:16Z</cp:lastPrinted>
  <dcterms:created xsi:type="dcterms:W3CDTF">2013-04-27T14:46:40Z</dcterms:created>
  <dcterms:modified xsi:type="dcterms:W3CDTF">2015-06-30T15:58:07Z</dcterms:modified>
</cp:coreProperties>
</file>